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S FV - Fachanwendungen\6-1-8 Projekte\11_newweb@be\Dateien\"/>
    </mc:Choice>
  </mc:AlternateContent>
  <bookViews>
    <workbookView xWindow="-15" yWindow="-15" windowWidth="28830" windowHeight="7110"/>
  </bookViews>
  <sheets>
    <sheet name="Vollzug 2016" sheetId="1" r:id="rId1"/>
  </sheets>
  <definedNames>
    <definedName name="_xlnm._FilterDatabase" localSheetId="0" hidden="1">'Vollzug 2016'!$A$1:$AE$354</definedName>
    <definedName name="_xlnm.Print_Titles" localSheetId="0">'Vollzug 2016'!$1:$2</definedName>
  </definedNames>
  <calcPr calcId="162913"/>
</workbook>
</file>

<file path=xl/calcChain.xml><?xml version="1.0" encoding="utf-8"?>
<calcChain xmlns="http://schemas.openxmlformats.org/spreadsheetml/2006/main">
  <c r="AC3" i="1" l="1"/>
  <c r="AX356" i="1" l="1"/>
  <c r="AW356" i="1"/>
  <c r="AV356" i="1"/>
  <c r="AU356" i="1"/>
  <c r="AT356" i="1"/>
</calcChain>
</file>

<file path=xl/sharedStrings.xml><?xml version="1.0" encoding="utf-8"?>
<sst xmlns="http://schemas.openxmlformats.org/spreadsheetml/2006/main" count="428" uniqueCount="408">
  <si>
    <t>Disparitätenabbau</t>
  </si>
  <si>
    <t>Mindestausstattung</t>
  </si>
  <si>
    <t>Mindestausstattung nach Kürzung</t>
  </si>
  <si>
    <t>Total Finanzausgleich</t>
  </si>
  <si>
    <t>Geografisch-topografischer Zuschuss</t>
  </si>
  <si>
    <t>Steueranlagezehntel</t>
  </si>
  <si>
    <t>BfS-Nr.</t>
  </si>
  <si>
    <t>Id_Gem</t>
  </si>
  <si>
    <t>Agglo.
Nr.</t>
  </si>
  <si>
    <t>Gemeinde</t>
  </si>
  <si>
    <t>Mittlere
Bevölkerung</t>
  </si>
  <si>
    <t>Ordentlicher
Steuerertrag</t>
  </si>
  <si>
    <t>Steuer-
anlage</t>
  </si>
  <si>
    <t>Absolute
Steuerkraft</t>
  </si>
  <si>
    <t>Liegenschafts-steuer</t>
  </si>
  <si>
    <t>Zentrums-
lasten</t>
  </si>
  <si>
    <t>Harmonisierungs-
faktor</t>
  </si>
  <si>
    <t>Harm.Ordentlicher
Steuerertrag</t>
  </si>
  <si>
    <t>Harm. Liegen-
schaftssteuer</t>
  </si>
  <si>
    <t>Harm. Steuer-
ertrag Total</t>
  </si>
  <si>
    <t>Harm. Steuer-
ertrag pro Kopf</t>
  </si>
  <si>
    <t>Mittlerer harmonisierter
Steuerertrag p.K.</t>
  </si>
  <si>
    <t>Harm. Steuer-
ertrags-Index (HEI)</t>
  </si>
  <si>
    <t>Auswirkungen pro
Kopf</t>
  </si>
  <si>
    <t>HEI nach
Disp. Abbau</t>
  </si>
  <si>
    <t>Kürzungsfaktor in %</t>
  </si>
  <si>
    <t>Kürzung in CHF</t>
  </si>
  <si>
    <t>Mindest-
ausstattung netto</t>
  </si>
  <si>
    <t>HEI nach
Mindest-
ausstattung netto</t>
  </si>
  <si>
    <t>HEI nach
Vollzug</t>
  </si>
  <si>
    <t>Geo-topo Zuschuss
vor Kürzung</t>
  </si>
  <si>
    <t>HEI - Kürzung in %</t>
  </si>
  <si>
    <t>Geo-topo Zuschuss
nach Kürzung</t>
  </si>
  <si>
    <t>Sozio-demo
Zuschuss</t>
  </si>
  <si>
    <r>
      <t xml:space="preserve">(nur period. Steuern)
</t>
    </r>
    <r>
      <rPr>
        <sz val="8"/>
        <rFont val="Arial"/>
        <family val="2"/>
      </rPr>
      <t>Empfehlung AGR</t>
    </r>
  </si>
  <si>
    <t>Adelboden</t>
  </si>
  <si>
    <t>Aeschi b.Sp.</t>
  </si>
  <si>
    <t>Frutigen</t>
  </si>
  <si>
    <t>Kandergrund</t>
  </si>
  <si>
    <t>Kandersteg</t>
  </si>
  <si>
    <t>Krattigen</t>
  </si>
  <si>
    <t>Reichenbach i.K.</t>
  </si>
  <si>
    <t>Beatenberg</t>
  </si>
  <si>
    <t>Bönigen</t>
  </si>
  <si>
    <t>Brienz</t>
  </si>
  <si>
    <t>Brienzwiler</t>
  </si>
  <si>
    <t>Därligen</t>
  </si>
  <si>
    <t>Grindelwald</t>
  </si>
  <si>
    <t>Gsteigwiler</t>
  </si>
  <si>
    <t>Gündlischwand</t>
  </si>
  <si>
    <t>Habkern</t>
  </si>
  <si>
    <t>Hofstetten b.B.</t>
  </si>
  <si>
    <t>Interlaken</t>
  </si>
  <si>
    <t>Iseltwald</t>
  </si>
  <si>
    <t>Lauterbrunnen</t>
  </si>
  <si>
    <t>Leissigen</t>
  </si>
  <si>
    <t>Lütschental</t>
  </si>
  <si>
    <t>Matten b.I.</t>
  </si>
  <si>
    <t>Niederried b.I.</t>
  </si>
  <si>
    <t>Oberried a.Br.-S.</t>
  </si>
  <si>
    <t>Ringgenberg</t>
  </si>
  <si>
    <t>Saxeten</t>
  </si>
  <si>
    <t>Schwanden b.B.</t>
  </si>
  <si>
    <t>Unterseen</t>
  </si>
  <si>
    <t>Wilderswil</t>
  </si>
  <si>
    <t>Guttannen</t>
  </si>
  <si>
    <t>Hasliberg</t>
  </si>
  <si>
    <t>Meiringen</t>
  </si>
  <si>
    <t>Schattenhalb</t>
  </si>
  <si>
    <t>Gsteig</t>
  </si>
  <si>
    <t>Lauenen</t>
  </si>
  <si>
    <t>Saanen</t>
  </si>
  <si>
    <t>Därstetten</t>
  </si>
  <si>
    <t>Diemtigen</t>
  </si>
  <si>
    <t>Erlenbach i.S.</t>
  </si>
  <si>
    <t>Oberwil i.S.</t>
  </si>
  <si>
    <t>Reutigen</t>
  </si>
  <si>
    <t>Spiez</t>
  </si>
  <si>
    <t>Wimmis</t>
  </si>
  <si>
    <t>Stocken-Höfen</t>
  </si>
  <si>
    <t>Boltigen</t>
  </si>
  <si>
    <t>Lenk</t>
  </si>
  <si>
    <t>St. Stephan</t>
  </si>
  <si>
    <t>Zweisimmen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</si>
  <si>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</si>
  <si>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</si>
  <si>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</si>
  <si>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</si>
  <si>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</si>
  <si>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</si>
  <si>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</si>
  <si>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</si>
  <si>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</si>
  <si>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</si>
  <si>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</t>
  </si>
  <si>
    <t>Oberlangenegg</t>
  </si>
  <si>
    <t>Pohlern</t>
  </si>
  <si>
    <t>Schwendibach</t>
  </si>
  <si>
    <t>Sigriswil</t>
  </si>
  <si>
    <t>Steffisburg</t>
  </si>
  <si>
    <t>Teuffenthal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</si>
  <si>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</si>
  <si>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</si>
  <si>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</si>
  <si>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</si>
  <si>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</si>
  <si>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</si>
  <si>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</si>
  <si>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</si>
  <si>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Burgistein</t>
  </si>
  <si>
    <t>Gurzelen</t>
  </si>
  <si>
    <t>Seftigen</t>
  </si>
  <si>
    <t>Wattenwil</t>
  </si>
  <si>
    <t>Bremgarten b.B.</t>
  </si>
  <si>
    <t>Kirchlindach</t>
  </si>
  <si>
    <t>Köniz</t>
  </si>
  <si>
    <t>Muri b.B.</t>
  </si>
  <si>
    <t>Oberbalm</t>
  </si>
  <si>
    <t>Stettlen</t>
  </si>
  <si>
    <t>Vechigen</t>
  </si>
  <si>
    <t>Wohlen b.B.</t>
  </si>
  <si>
    <t>Zollikofen</t>
  </si>
  <si>
    <t>Bolligen</t>
  </si>
  <si>
    <t>Ittigen</t>
  </si>
  <si>
    <t>Ostermundigen</t>
  </si>
  <si>
    <t>Deisswil b.M.</t>
  </si>
  <si>
    <t>Diemerswil</t>
  </si>
  <si>
    <t>Iffwil</t>
  </si>
  <si>
    <t>Mattstetten</t>
  </si>
  <si>
    <t>Moosseedorf</t>
  </si>
  <si>
    <t>Münchenbuchsee</t>
  </si>
  <si>
    <t>Urtenen-Schönbühl</t>
  </si>
  <si>
    <t>Wiggiswil</t>
  </si>
  <si>
    <t>Zuzwil</t>
  </si>
  <si>
    <t>Bäriswil</t>
  </si>
  <si>
    <t>Meikirch</t>
  </si>
  <si>
    <t>Arni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</si>
  <si>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</si>
  <si>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</si>
  <si>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</si>
  <si>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</si>
  <si>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</si>
  <si>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</si>
  <si>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</si>
  <si>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</si>
  <si>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</si>
  <si>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</si>
  <si>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</si>
  <si>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</si>
  <si>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</si>
  <si>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</si>
  <si>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Oberthal</t>
  </si>
  <si>
    <t>Oppligen</t>
  </si>
  <si>
    <t>Rubigen</t>
  </si>
  <si>
    <t>Wichtrach</t>
  </si>
  <si>
    <t>Tägertschi</t>
  </si>
  <si>
    <t>Walkringen</t>
  </si>
  <si>
    <t>Worb</t>
  </si>
  <si>
    <t>Zäziwil</t>
  </si>
  <si>
    <t>Oberhünigen</t>
  </si>
  <si>
    <t>Schlosswil</t>
  </si>
  <si>
    <t>Allmendingen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</si>
  <si>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</si>
  <si>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</si>
  <si>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</si>
  <si>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</si>
  <si>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</si>
  <si>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</si>
  <si>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</si>
  <si>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</si>
  <si>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</si>
  <si>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</si>
  <si>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</si>
  <si>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Guggisberg</t>
  </si>
  <si>
    <t>Rüschegg</t>
  </si>
  <si>
    <t>Schwarzenburg</t>
  </si>
  <si>
    <t>Belp</t>
  </si>
  <si>
    <t>Gelterfingen</t>
  </si>
  <si>
    <t>Gerzensee</t>
  </si>
  <si>
    <t>Jaberg</t>
  </si>
  <si>
    <t>Kaufdorf</t>
  </si>
  <si>
    <t>Kehrsatz</t>
  </si>
  <si>
    <t>Kirchdorf</t>
  </si>
  <si>
    <t>Kirchenthurnen</t>
  </si>
  <si>
    <t>Lohnstorf</t>
  </si>
  <si>
    <t>Mühledorf</t>
  </si>
  <si>
    <t>Mühlethurnen</t>
  </si>
  <si>
    <t>Niedermuhlern</t>
  </si>
  <si>
    <t>Noflen</t>
  </si>
  <si>
    <t>Riggisberg</t>
  </si>
  <si>
    <t>Rüeggisberg</t>
  </si>
  <si>
    <t>Rümligen</t>
  </si>
  <si>
    <t>Toffen</t>
  </si>
  <si>
    <t>Wald</t>
  </si>
  <si>
    <t>Bern</t>
  </si>
  <si>
    <t>Aarwangen</t>
  </si>
  <si>
    <t>Auswil</t>
  </si>
  <si>
    <t>Bannwil</t>
  </si>
  <si>
    <t>Bleienbach</t>
  </si>
  <si>
    <t>Busswil b.M.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</si>
  <si>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</si>
  <si>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</si>
  <si>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</si>
  <si>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</si>
  <si>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</si>
  <si>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</si>
  <si>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</si>
  <si>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</si>
  <si>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</si>
  <si>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</si>
  <si>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</si>
  <si>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</si>
  <si>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</si>
  <si>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</si>
  <si>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</si>
  <si>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</si>
  <si>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Aefligen</t>
  </si>
  <si>
    <t>Alchenstorf</t>
  </si>
  <si>
    <t>Burgdorf</t>
  </si>
  <si>
    <t>Ersigen</t>
  </si>
  <si>
    <t>Hasle b.B.</t>
  </si>
  <si>
    <t>Heimiswil</t>
  </si>
  <si>
    <t>Hellsau</t>
  </si>
  <si>
    <t>Hindelbank</t>
  </si>
  <si>
    <t>Höchstetten</t>
  </si>
  <si>
    <t>Kernenried</t>
  </si>
  <si>
    <t>Kirchberg</t>
  </si>
  <si>
    <t>Koppigen</t>
  </si>
  <si>
    <t>Krauchthal</t>
  </si>
  <si>
    <t>Lyssach</t>
  </si>
  <si>
    <t>Mötschwil</t>
  </si>
  <si>
    <t>Niederösch</t>
  </si>
  <si>
    <t>Oberburg</t>
  </si>
  <si>
    <t>Oberösch</t>
  </si>
  <si>
    <t>Rüdtligen-Alchenflüh</t>
  </si>
  <si>
    <t>Rumendingen</t>
  </si>
  <si>
    <t>Rüti b.L.</t>
  </si>
  <si>
    <t>Willadingen</t>
  </si>
  <si>
    <t>Wynigen</t>
  </si>
  <si>
    <t>Bätterkinden</t>
  </si>
  <si>
    <t>Utzenstorf</t>
  </si>
  <si>
    <t>Wiler b.U.</t>
  </si>
  <si>
    <t>Zielebach</t>
  </si>
  <si>
    <t>Eggiwil</t>
  </si>
  <si>
    <t>Langnau i.E.</t>
  </si>
  <si>
    <t>Lauperswil</t>
  </si>
  <si>
    <t>Röthenbach i.E.</t>
  </si>
  <si>
    <t>Rüderswil</t>
  </si>
  <si>
    <t>Schangnau</t>
  </si>
  <si>
    <t>Signau</t>
  </si>
  <si>
    <t>Trub</t>
  </si>
  <si>
    <t>Trubschachen</t>
  </si>
  <si>
    <t>Affoltern i.E.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</si>
  <si>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</si>
  <si>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</si>
  <si>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</si>
  <si>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</si>
  <si>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</si>
  <si>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</si>
  <si>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</si>
  <si>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</t>
  </si>
  <si>
    <t>Wyssachen</t>
  </si>
  <si>
    <t>Attiswil</t>
  </si>
  <si>
    <t>Berken</t>
  </si>
  <si>
    <t>Bettenhausen</t>
  </si>
  <si>
    <t>Farnern</t>
  </si>
  <si>
    <t>Graben</t>
  </si>
  <si>
    <t>Heimenhausen</t>
  </si>
  <si>
    <t>Hermiswil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</si>
  <si>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</si>
  <si>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</si>
  <si>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</si>
  <si>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</si>
  <si>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</si>
  <si>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</si>
  <si>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</si>
  <si>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</si>
  <si>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</si>
  <si>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b.N.</t>
  </si>
  <si>
    <t>Walliswil b.W.</t>
  </si>
  <si>
    <t>Wangen a.A.</t>
  </si>
  <si>
    <t>Wangenried</t>
  </si>
  <si>
    <t>Wiedlisbach</t>
  </si>
  <si>
    <t>Wolfisberg</t>
  </si>
  <si>
    <t>Aarberg</t>
  </si>
  <si>
    <t>Bargen</t>
  </si>
  <si>
    <t>Grossaffoltern</t>
  </si>
  <si>
    <t>Kallnach</t>
  </si>
  <si>
    <t>Kappelen</t>
  </si>
  <si>
    <t>Lyss</t>
  </si>
  <si>
    <t>Radelfingen</t>
  </si>
  <si>
    <t>Rapperswil</t>
  </si>
  <si>
    <t>Schüpfen</t>
  </si>
  <si>
    <t>Seedorf</t>
  </si>
  <si>
    <t>Bangerten</t>
  </si>
  <si>
    <t>Biel</t>
  </si>
  <si>
    <t>Evilard</t>
  </si>
  <si>
    <t>Arch</t>
  </si>
  <si>
    <t>Büetigen</t>
  </si>
  <si>
    <t>Büren a.A.</t>
  </si>
  <si>
    <t>Diessbach b.B.</t>
  </si>
  <si>
    <t>Dotzigen</t>
  </si>
  <si>
    <t>Lengnau</t>
  </si>
  <si>
    <t>Leuzigen</t>
  </si>
  <si>
    <t>Meienried</t>
  </si>
  <si>
    <t>Meinisberg</t>
  </si>
  <si>
    <t>Oberwil b.B.</t>
  </si>
  <si>
    <t>Pieterlen</t>
  </si>
  <si>
    <t>Rüti b.B.</t>
  </si>
  <si>
    <t>Wengi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</si>
  <si>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</si>
  <si>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</si>
  <si>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</si>
  <si>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</si>
  <si>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</si>
  <si>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</si>
  <si>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</si>
  <si>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</si>
  <si>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</si>
  <si>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</si>
  <si>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</si>
  <si>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</si>
  <si>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</si>
  <si>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</si>
  <si>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</si>
  <si>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</si>
  <si>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</si>
  <si>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</si>
  <si>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</si>
  <si>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</si>
  <si>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</si>
  <si>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</si>
  <si>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</si>
  <si>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</si>
  <si>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</si>
  <si>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</si>
  <si>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</si>
  <si>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</si>
  <si>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</si>
  <si>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</si>
  <si>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</t>
  </si>
  <si>
    <t>Sutz-Lattrigen</t>
  </si>
  <si>
    <t>Täuffelen</t>
  </si>
  <si>
    <t>Walperswil</t>
  </si>
  <si>
    <t>Worben</t>
  </si>
  <si>
    <t>Twann-Tüscherz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</si>
  <si>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</si>
  <si>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</si>
  <si>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</si>
  <si>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</si>
  <si>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</si>
  <si>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</si>
  <si>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</si>
  <si>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</t>
  </si>
  <si>
    <t>Romont</t>
  </si>
  <si>
    <t>Saint-Imier</t>
  </si>
  <si>
    <t>Sonceboz-Sombeval</t>
  </si>
  <si>
    <t>Sonvilier</t>
  </si>
  <si>
    <t>Tramelan</t>
  </si>
  <si>
    <t>Villeret</t>
  </si>
  <si>
    <t>Sauge</t>
  </si>
  <si>
    <t>Belprahon</t>
  </si>
  <si>
    <t>Champoz</t>
  </si>
  <si>
    <t>Corcelles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</si>
  <si>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</si>
  <si>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</si>
  <si>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</si>
  <si>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</si>
  <si>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</si>
  <si>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</si>
  <si>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</si>
  <si>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</si>
  <si>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</t>
  </si>
  <si>
    <t>Saicourt</t>
  </si>
  <si>
    <t>Saules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</si>
  <si>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</si>
  <si>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</si>
  <si>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</si>
  <si>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</si>
  <si>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</si>
  <si>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</si>
  <si>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</si>
  <si>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</si>
  <si>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Total</t>
  </si>
  <si>
    <t>Lastenausgleichssysteme</t>
  </si>
  <si>
    <t>HEI nach
Mindest-ausstattung</t>
  </si>
  <si>
    <t>Pauschale Abgeltung
Zentrumslasten</t>
  </si>
  <si>
    <t>Lehrerbe-soldungen*</t>
  </si>
  <si>
    <t>Sozialhilfe</t>
  </si>
  <si>
    <t>Sozialver-sicherung EL</t>
  </si>
  <si>
    <t>Familienzulagen für Nicht-erwerbstätige</t>
  </si>
  <si>
    <t>Öffentlicher Verkehr</t>
  </si>
  <si>
    <t>Neue Aufgabenteilung</t>
  </si>
  <si>
    <t>(+ zu Gunsten / - zu Lasten)</t>
  </si>
  <si>
    <t>*mit Einführung der "Neuen Finanzierung der Volksschule" (NFV) sind die Zahlen pro Gemeinde nicht mehr erhältlich.</t>
  </si>
  <si>
    <t>Abteilung Finanzausgleich</t>
  </si>
  <si>
    <t>Innertkirchen</t>
  </si>
  <si>
    <t>Uttigen</t>
  </si>
  <si>
    <t>Fraubrunnen</t>
  </si>
  <si>
    <t>Jegenstorf</t>
  </si>
  <si>
    <t>Oberdiessbach</t>
  </si>
  <si>
    <t>Péry-La Heutte</t>
  </si>
  <si>
    <t>Valbirse</t>
  </si>
  <si>
    <t>Petit-Val</t>
  </si>
  <si>
    <t>Vollzug 2016 = Dreijahresschnitt der Jahre 2013/2014/2015</t>
  </si>
  <si>
    <t xml:space="preserve">Vollzug 2016 = Dreijahresschnitt der Jahre 2013/2014/2015 </t>
  </si>
  <si>
    <t>ab 1.01.16</t>
  </si>
  <si>
    <t>Bern, 30. September 2016/bd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</si>
</sst>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000"/>
    <numFmt numFmtId="165" formatCode="_ * #,##0_ ;_ * \-#,##0_ ;_ * &quot;-&quot;??_ ;_ @_ "/>
    <numFmt numFmtId="166" formatCode="0\ &quot;Gemeinden&quot;"/>
    <numFmt numFmtId="167" formatCode="&quot;(&quot;#,##0&quot;)&quot;"/>
  </numFmts>
  <fonts count="8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sz val="3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10"/>
      </patternFill>
    </fill>
    <fill>
      <patternFill patternType="gray125">
        <fgColor indexed="10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6" tint="0.59999389629810485"/>
      </patternFill>
    </fill>
    <fill>
      <patternFill patternType="solid">
        <fgColor theme="7" tint="0.59999389629810485"/>
        <bgColor indexed="64"/>
      </patternFill>
    </fill>
    <fill>
      <patternFill patternType="gray125">
        <bgColor theme="7" tint="0.59999389629810485"/>
      </patternFill>
    </fill>
    <fill>
      <patternFill patternType="solid">
        <fgColor theme="9" tint="0.59999389629810485"/>
        <bgColor indexed="64"/>
      </patternFill>
    </fill>
    <fill>
      <patternFill patternType="gray125">
        <bgColor theme="9" tint="0.5999938962981048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164" fontId="0" fillId="0" borderId="0" xfId="0" applyNumberFormat="1"/>
    <xf numFmtId="3" fontId="0" fillId="1" borderId="0" xfId="0" applyNumberFormat="1" applyFill="1"/>
    <xf numFmtId="3" fontId="0" fillId="0" borderId="0" xfId="0" applyNumberFormat="1"/>
    <xf numFmtId="0" fontId="1" fillId="0" borderId="7" xfId="0" applyFont="1" applyFill="1" applyBorder="1" applyAlignment="1">
      <alignment horizontal="center"/>
    </xf>
    <xf numFmtId="3" fontId="1" fillId="1" borderId="0" xfId="0" applyNumberFormat="1" applyFont="1" applyFill="1"/>
    <xf numFmtId="4" fontId="0" fillId="0" borderId="0" xfId="0" applyNumberFormat="1"/>
    <xf numFmtId="3" fontId="0" fillId="0" borderId="3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4" fillId="0" borderId="0" xfId="0" applyFont="1"/>
    <xf numFmtId="0" fontId="1" fillId="0" borderId="0" xfId="1" applyFont="1" applyFill="1" applyBorder="1"/>
    <xf numFmtId="1" fontId="1" fillId="0" borderId="7" xfId="2" applyNumberFormat="1" applyFont="1" applyFill="1" applyBorder="1"/>
    <xf numFmtId="3" fontId="1" fillId="0" borderId="7" xfId="2" applyNumberFormat="1" applyFont="1" applyFill="1" applyBorder="1"/>
    <xf numFmtId="0" fontId="1" fillId="0" borderId="0" xfId="0" applyFont="1"/>
    <xf numFmtId="3" fontId="1" fillId="0" borderId="0" xfId="2" applyNumberFormat="1" applyFont="1" applyFill="1" applyBorder="1"/>
    <xf numFmtId="0" fontId="0" fillId="0" borderId="9" xfId="0" applyBorder="1"/>
    <xf numFmtId="164" fontId="0" fillId="0" borderId="9" xfId="0" applyNumberFormat="1" applyBorder="1"/>
    <xf numFmtId="3" fontId="0" fillId="1" borderId="9" xfId="0" applyNumberFormat="1" applyFill="1" applyBorder="1"/>
    <xf numFmtId="0" fontId="0" fillId="1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4" xfId="0" applyNumberFormat="1" applyBorder="1"/>
    <xf numFmtId="0" fontId="0" fillId="0" borderId="4" xfId="0" applyBorder="1"/>
    <xf numFmtId="0" fontId="0" fillId="0" borderId="5" xfId="0" applyBorder="1"/>
    <xf numFmtId="166" fontId="0" fillId="0" borderId="0" xfId="0" applyNumberFormat="1" applyAlignment="1">
      <alignment horizontal="right"/>
    </xf>
    <xf numFmtId="3" fontId="0" fillId="0" borderId="0" xfId="0" applyNumberFormat="1" applyBorder="1"/>
    <xf numFmtId="3" fontId="0" fillId="0" borderId="1" xfId="0" applyNumberFormat="1" applyBorder="1"/>
    <xf numFmtId="166" fontId="0" fillId="0" borderId="4" xfId="0" applyNumberFormat="1" applyBorder="1" applyAlignment="1">
      <alignment horizontal="right"/>
    </xf>
    <xf numFmtId="3" fontId="0" fillId="0" borderId="8" xfId="0" applyNumberFormat="1" applyBorder="1"/>
    <xf numFmtId="0" fontId="0" fillId="0" borderId="16" xfId="0" applyBorder="1"/>
    <xf numFmtId="164" fontId="0" fillId="0" borderId="16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0" fillId="0" borderId="0" xfId="0" applyAlignment="1">
      <alignment horizontal="right"/>
    </xf>
    <xf numFmtId="166" fontId="6" fillId="0" borderId="0" xfId="0" applyNumberFormat="1" applyFont="1" applyFill="1"/>
    <xf numFmtId="0" fontId="1" fillId="0" borderId="0" xfId="4"/>
    <xf numFmtId="0" fontId="0" fillId="0" borderId="0" xfId="4" applyFont="1"/>
    <xf numFmtId="164" fontId="1" fillId="0" borderId="0" xfId="4" applyNumberFormat="1"/>
    <xf numFmtId="3" fontId="1" fillId="1" borderId="0" xfId="4" applyNumberFormat="1" applyFill="1"/>
    <xf numFmtId="0" fontId="1" fillId="1" borderId="0" xfId="4" applyFill="1"/>
    <xf numFmtId="0" fontId="1" fillId="0" borderId="7" xfId="4" applyBorder="1" applyAlignment="1">
      <alignment horizontal="center"/>
    </xf>
    <xf numFmtId="0" fontId="1" fillId="0" borderId="7" xfId="4" applyBorder="1"/>
    <xf numFmtId="0" fontId="1" fillId="2" borderId="23" xfId="4" applyFill="1" applyBorder="1" applyAlignment="1">
      <alignment horizontal="center"/>
    </xf>
    <xf numFmtId="3" fontId="1" fillId="0" borderId="0" xfId="4" applyNumberFormat="1"/>
    <xf numFmtId="0" fontId="1" fillId="2" borderId="7" xfId="4" applyFont="1" applyFill="1" applyBorder="1" applyAlignment="1">
      <alignment wrapText="1"/>
    </xf>
    <xf numFmtId="0" fontId="1" fillId="3" borderId="0" xfId="4" applyNumberFormat="1" applyFont="1" applyFill="1" applyBorder="1" applyAlignment="1" applyProtection="1">
      <alignment horizontal="center" vertical="center" wrapText="1"/>
    </xf>
    <xf numFmtId="0" fontId="2" fillId="3" borderId="0" xfId="4" applyNumberFormat="1" applyFont="1" applyFill="1" applyBorder="1" applyAlignment="1" applyProtection="1">
      <alignment horizontal="center" vertical="center" wrapText="1"/>
    </xf>
    <xf numFmtId="164" fontId="2" fillId="3" borderId="0" xfId="4" applyNumberFormat="1" applyFont="1" applyFill="1" applyBorder="1" applyAlignment="1" applyProtection="1">
      <alignment horizontal="center" vertical="center" wrapText="1"/>
    </xf>
    <xf numFmtId="3" fontId="2" fillId="4" borderId="0" xfId="4" applyNumberFormat="1" applyFont="1" applyFill="1" applyBorder="1" applyAlignment="1" applyProtection="1">
      <alignment horizontal="center" vertical="center" wrapText="1"/>
    </xf>
    <xf numFmtId="0" fontId="2" fillId="4" borderId="0" xfId="4" applyNumberFormat="1" applyFont="1" applyFill="1" applyBorder="1" applyAlignment="1" applyProtection="1">
      <alignment horizontal="center" vertical="center" wrapText="1"/>
    </xf>
    <xf numFmtId="0" fontId="2" fillId="2" borderId="0" xfId="4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2" fillId="2" borderId="4" xfId="4" applyNumberFormat="1" applyFont="1" applyFill="1" applyBorder="1" applyAlignment="1" applyProtection="1">
      <alignment horizontal="center" vertical="center" wrapText="1"/>
    </xf>
    <xf numFmtId="0" fontId="2" fillId="2" borderId="2" xfId="4" applyNumberFormat="1" applyFont="1" applyFill="1" applyBorder="1" applyAlignment="1" applyProtection="1">
      <alignment horizontal="center" vertical="center" wrapText="1"/>
    </xf>
    <xf numFmtId="0" fontId="2" fillId="6" borderId="3" xfId="0" applyNumberFormat="1" applyFont="1" applyFill="1" applyBorder="1" applyAlignment="1" applyProtection="1">
      <alignment horizontal="center" vertical="center"/>
    </xf>
    <xf numFmtId="0" fontId="2" fillId="2" borderId="5" xfId="4" applyNumberFormat="1" applyFont="1" applyFill="1" applyBorder="1" applyAlignment="1" applyProtection="1">
      <alignment horizontal="center" vertical="center" wrapText="1"/>
    </xf>
    <xf numFmtId="0" fontId="1" fillId="5" borderId="0" xfId="4" applyFont="1" applyFill="1" applyBorder="1" applyAlignment="1">
      <alignment horizontal="center" vertical="center" wrapText="1"/>
    </xf>
    <xf numFmtId="0" fontId="1" fillId="5" borderId="4" xfId="4" applyFont="1" applyFill="1" applyBorder="1" applyAlignment="1">
      <alignment horizontal="center" vertical="center" wrapText="1"/>
    </xf>
    <xf numFmtId="0" fontId="2" fillId="2" borderId="8" xfId="4" applyNumberFormat="1" applyFont="1" applyFill="1" applyBorder="1" applyAlignment="1" applyProtection="1">
      <alignment horizontal="center" vertical="center" wrapText="1"/>
    </xf>
    <xf numFmtId="0" fontId="2" fillId="6" borderId="0" xfId="0" applyNumberFormat="1" applyFont="1" applyFill="1" applyBorder="1" applyAlignment="1" applyProtection="1">
      <alignment horizontal="center" vertical="center" wrapText="1"/>
    </xf>
    <xf numFmtId="0" fontId="2" fillId="6" borderId="7" xfId="0" applyNumberFormat="1" applyFont="1" applyFill="1" applyBorder="1" applyAlignment="1" applyProtection="1">
      <alignment horizontal="center" vertical="center" wrapText="1"/>
    </xf>
    <xf numFmtId="0" fontId="1" fillId="5" borderId="3" xfId="4" applyFont="1" applyFill="1" applyBorder="1" applyAlignment="1">
      <alignment horizontal="center" vertical="center" wrapText="1"/>
    </xf>
    <xf numFmtId="0" fontId="1" fillId="2" borderId="6" xfId="4" applyNumberFormat="1" applyFont="1" applyFill="1" applyBorder="1" applyAlignment="1" applyProtection="1">
      <alignment horizontal="center" vertical="center" wrapText="1"/>
    </xf>
    <xf numFmtId="0" fontId="2" fillId="6" borderId="5" xfId="0" applyNumberFormat="1" applyFont="1" applyFill="1" applyBorder="1" applyAlignment="1" applyProtection="1">
      <alignment horizontal="center" vertical="center" wrapText="1"/>
    </xf>
    <xf numFmtId="0" fontId="1" fillId="0" borderId="7" xfId="4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wrapText="1"/>
    </xf>
    <xf numFmtId="3" fontId="3" fillId="0" borderId="0" xfId="0" applyNumberFormat="1" applyFont="1" applyAlignment="1"/>
    <xf numFmtId="3" fontId="1" fillId="0" borderId="13" xfId="4" applyNumberFormat="1" applyBorder="1"/>
    <xf numFmtId="3" fontId="1" fillId="0" borderId="11" xfId="4" applyNumberFormat="1" applyBorder="1"/>
    <xf numFmtId="3" fontId="1" fillId="0" borderId="24" xfId="4" applyNumberFormat="1" applyBorder="1"/>
    <xf numFmtId="41" fontId="1" fillId="0" borderId="1" xfId="4" applyNumberFormat="1" applyBorder="1"/>
    <xf numFmtId="3" fontId="1" fillId="0" borderId="4" xfId="4" applyNumberFormat="1" applyBorder="1"/>
    <xf numFmtId="3" fontId="1" fillId="0" borderId="2" xfId="4" applyNumberFormat="1" applyBorder="1"/>
    <xf numFmtId="0" fontId="1" fillId="0" borderId="21" xfId="4" applyBorder="1"/>
    <xf numFmtId="0" fontId="1" fillId="0" borderId="18" xfId="4" applyBorder="1"/>
    <xf numFmtId="0" fontId="1" fillId="0" borderId="25" xfId="4" applyBorder="1"/>
    <xf numFmtId="0" fontId="0" fillId="0" borderId="0" xfId="0" applyAlignment="1"/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0" fontId="1" fillId="1" borderId="0" xfId="0" applyFont="1" applyFill="1"/>
    <xf numFmtId="4" fontId="1" fillId="0" borderId="0" xfId="0" applyNumberFormat="1" applyFont="1" applyFill="1"/>
    <xf numFmtId="0" fontId="1" fillId="0" borderId="7" xfId="0" applyFont="1" applyFill="1" applyBorder="1"/>
    <xf numFmtId="0" fontId="0" fillId="0" borderId="9" xfId="0" applyFill="1" applyBorder="1"/>
    <xf numFmtId="0" fontId="0" fillId="0" borderId="0" xfId="0" applyFill="1"/>
    <xf numFmtId="0" fontId="0" fillId="0" borderId="16" xfId="0" applyFill="1" applyBorder="1"/>
    <xf numFmtId="3" fontId="1" fillId="0" borderId="3" xfId="0" applyNumberFormat="1" applyFont="1" applyFill="1" applyBorder="1"/>
    <xf numFmtId="4" fontId="1" fillId="0" borderId="4" xfId="0" applyNumberFormat="1" applyFont="1" applyFill="1" applyBorder="1"/>
    <xf numFmtId="2" fontId="1" fillId="0" borderId="5" xfId="0" applyNumberFormat="1" applyFont="1" applyFill="1" applyBorder="1"/>
    <xf numFmtId="4" fontId="1" fillId="0" borderId="5" xfId="0" applyNumberFormat="1" applyFont="1" applyFill="1" applyBorder="1"/>
    <xf numFmtId="4" fontId="1" fillId="0" borderId="0" xfId="0" applyNumberFormat="1" applyFont="1" applyFill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2" fontId="1" fillId="0" borderId="0" xfId="0" applyNumberFormat="1" applyFont="1" applyFill="1"/>
    <xf numFmtId="167" fontId="3" fillId="0" borderId="17" xfId="0" applyNumberFormat="1" applyFont="1" applyBorder="1"/>
    <xf numFmtId="165" fontId="1" fillId="0" borderId="0" xfId="0" applyNumberFormat="1" applyFont="1" applyFill="1" applyAlignment="1">
      <alignment horizontal="right"/>
    </xf>
    <xf numFmtId="3" fontId="1" fillId="0" borderId="7" xfId="0" applyNumberFormat="1" applyFont="1" applyFill="1" applyBorder="1"/>
    <xf numFmtId="4" fontId="1" fillId="0" borderId="7" xfId="0" applyNumberFormat="1" applyFont="1" applyFill="1" applyBorder="1"/>
    <xf numFmtId="4" fontId="1" fillId="0" borderId="23" xfId="0" applyNumberFormat="1" applyFont="1" applyFill="1" applyBorder="1"/>
    <xf numFmtId="0" fontId="4" fillId="7" borderId="0" xfId="1" applyFont="1" applyFill="1" applyBorder="1"/>
    <xf numFmtId="1" fontId="4" fillId="7" borderId="7" xfId="2" applyNumberFormat="1" applyFont="1" applyFill="1" applyBorder="1"/>
    <xf numFmtId="0" fontId="4" fillId="7" borderId="7" xfId="0" applyFont="1" applyFill="1" applyBorder="1" applyAlignment="1">
      <alignment horizontal="center"/>
    </xf>
    <xf numFmtId="3" fontId="4" fillId="7" borderId="0" xfId="0" applyNumberFormat="1" applyFont="1" applyFill="1"/>
    <xf numFmtId="164" fontId="4" fillId="7" borderId="0" xfId="0" applyNumberFormat="1" applyFont="1" applyFill="1"/>
    <xf numFmtId="3" fontId="4" fillId="8" borderId="0" xfId="0" applyNumberFormat="1" applyFont="1" applyFill="1"/>
    <xf numFmtId="0" fontId="4" fillId="8" borderId="0" xfId="0" applyFont="1" applyFill="1"/>
    <xf numFmtId="4" fontId="4" fillId="7" borderId="0" xfId="0" applyNumberFormat="1" applyFont="1" applyFill="1"/>
    <xf numFmtId="3" fontId="4" fillId="7" borderId="3" xfId="0" applyNumberFormat="1" applyFont="1" applyFill="1" applyBorder="1"/>
    <xf numFmtId="4" fontId="4" fillId="7" borderId="4" xfId="0" applyNumberFormat="1" applyFont="1" applyFill="1" applyBorder="1"/>
    <xf numFmtId="2" fontId="4" fillId="7" borderId="5" xfId="0" applyNumberFormat="1" applyFont="1" applyFill="1" applyBorder="1"/>
    <xf numFmtId="4" fontId="4" fillId="7" borderId="5" xfId="0" applyNumberFormat="1" applyFont="1" applyFill="1" applyBorder="1"/>
    <xf numFmtId="4" fontId="4" fillId="7" borderId="0" xfId="0" applyNumberFormat="1" applyFont="1" applyFill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3" fontId="4" fillId="7" borderId="4" xfId="0" applyNumberFormat="1" applyFont="1" applyFill="1" applyBorder="1" applyAlignment="1">
      <alignment horizontal="right"/>
    </xf>
    <xf numFmtId="4" fontId="4" fillId="7" borderId="4" xfId="0" applyNumberFormat="1" applyFont="1" applyFill="1" applyBorder="1" applyAlignment="1">
      <alignment horizontal="right"/>
    </xf>
    <xf numFmtId="2" fontId="4" fillId="7" borderId="0" xfId="0" applyNumberFormat="1" applyFont="1" applyFill="1"/>
    <xf numFmtId="4" fontId="0" fillId="7" borderId="9" xfId="0" applyNumberFormat="1" applyFont="1" applyFill="1" applyBorder="1" applyAlignment="1"/>
    <xf numFmtId="4" fontId="4" fillId="7" borderId="7" xfId="0" applyNumberFormat="1" applyFont="1" applyFill="1" applyBorder="1"/>
    <xf numFmtId="165" fontId="4" fillId="7" borderId="0" xfId="0" applyNumberFormat="1" applyFont="1" applyFill="1" applyAlignment="1">
      <alignment horizontal="right"/>
    </xf>
    <xf numFmtId="3" fontId="4" fillId="7" borderId="7" xfId="0" applyNumberFormat="1" applyFont="1" applyFill="1" applyBorder="1"/>
    <xf numFmtId="4" fontId="0" fillId="0" borderId="0" xfId="0" applyNumberFormat="1" applyFill="1" applyBorder="1"/>
    <xf numFmtId="0" fontId="0" fillId="0" borderId="0" xfId="0" applyFont="1" applyBorder="1" applyAlignment="1">
      <alignment horizontal="center"/>
    </xf>
    <xf numFmtId="4" fontId="0" fillId="0" borderId="0" xfId="0" applyNumberFormat="1" applyFont="1" applyFill="1" applyBorder="1" applyAlignment="1"/>
    <xf numFmtId="0" fontId="1" fillId="0" borderId="0" xfId="4" applyFill="1" applyBorder="1" applyAlignment="1">
      <alignment horizontal="center"/>
    </xf>
    <xf numFmtId="4" fontId="1" fillId="0" borderId="0" xfId="4" applyNumberFormat="1" applyFill="1" applyBorder="1"/>
    <xf numFmtId="4" fontId="4" fillId="0" borderId="0" xfId="0" applyNumberFormat="1" applyFont="1" applyFill="1" applyBorder="1"/>
    <xf numFmtId="3" fontId="3" fillId="0" borderId="0" xfId="0" applyNumberFormat="1" applyFont="1" applyFill="1" applyAlignment="1"/>
    <xf numFmtId="0" fontId="1" fillId="0" borderId="0" xfId="4" applyFill="1" applyAlignment="1">
      <alignment horizontal="center" vertical="center"/>
    </xf>
    <xf numFmtId="0" fontId="1" fillId="0" borderId="0" xfId="4" applyFill="1"/>
    <xf numFmtId="0" fontId="4" fillId="0" borderId="0" xfId="0" applyFont="1" applyFill="1"/>
    <xf numFmtId="3" fontId="1" fillId="0" borderId="0" xfId="4" applyNumberFormat="1" applyFill="1"/>
    <xf numFmtId="3" fontId="0" fillId="0" borderId="0" xfId="0" applyNumberFormat="1" applyFill="1"/>
    <xf numFmtId="3" fontId="1" fillId="0" borderId="4" xfId="4" applyNumberFormat="1" applyFont="1" applyFill="1" applyBorder="1"/>
    <xf numFmtId="3" fontId="1" fillId="0" borderId="2" xfId="4" applyNumberFormat="1" applyFont="1" applyFill="1" applyBorder="1"/>
    <xf numFmtId="3" fontId="1" fillId="0" borderId="11" xfId="4" applyNumberFormat="1" applyFont="1" applyBorder="1"/>
    <xf numFmtId="3" fontId="1" fillId="0" borderId="4" xfId="4" applyNumberFormat="1" applyFont="1" applyBorder="1"/>
    <xf numFmtId="0" fontId="4" fillId="9" borderId="0" xfId="1" applyFont="1" applyFill="1" applyBorder="1"/>
    <xf numFmtId="0" fontId="4" fillId="9" borderId="7" xfId="0" applyFont="1" applyFill="1" applyBorder="1"/>
    <xf numFmtId="0" fontId="4" fillId="9" borderId="7" xfId="0" applyFont="1" applyFill="1" applyBorder="1" applyAlignment="1">
      <alignment horizontal="center"/>
    </xf>
    <xf numFmtId="3" fontId="4" fillId="9" borderId="0" xfId="0" applyNumberFormat="1" applyFont="1" applyFill="1"/>
    <xf numFmtId="164" fontId="4" fillId="9" borderId="0" xfId="0" applyNumberFormat="1" applyFont="1" applyFill="1"/>
    <xf numFmtId="3" fontId="4" fillId="10" borderId="0" xfId="0" applyNumberFormat="1" applyFont="1" applyFill="1"/>
    <xf numFmtId="0" fontId="4" fillId="10" borderId="0" xfId="0" applyFont="1" applyFill="1"/>
    <xf numFmtId="4" fontId="4" fillId="9" borderId="0" xfId="0" applyNumberFormat="1" applyFont="1" applyFill="1"/>
    <xf numFmtId="0" fontId="4" fillId="11" borderId="0" xfId="1" applyFont="1" applyFill="1" applyBorder="1"/>
    <xf numFmtId="1" fontId="4" fillId="11" borderId="7" xfId="2" applyNumberFormat="1" applyFont="1" applyFill="1" applyBorder="1"/>
    <xf numFmtId="0" fontId="4" fillId="11" borderId="7" xfId="0" applyFont="1" applyFill="1" applyBorder="1" applyAlignment="1">
      <alignment horizontal="center"/>
    </xf>
    <xf numFmtId="3" fontId="4" fillId="11" borderId="7" xfId="2" applyNumberFormat="1" applyFont="1" applyFill="1" applyBorder="1"/>
    <xf numFmtId="3" fontId="4" fillId="11" borderId="0" xfId="0" applyNumberFormat="1" applyFont="1" applyFill="1"/>
    <xf numFmtId="164" fontId="4" fillId="11" borderId="0" xfId="0" applyNumberFormat="1" applyFont="1" applyFill="1"/>
    <xf numFmtId="3" fontId="4" fillId="12" borderId="0" xfId="0" applyNumberFormat="1" applyFont="1" applyFill="1"/>
    <xf numFmtId="0" fontId="4" fillId="12" borderId="0" xfId="0" applyFont="1" applyFill="1"/>
    <xf numFmtId="4" fontId="4" fillId="11" borderId="0" xfId="0" applyNumberFormat="1" applyFont="1" applyFill="1"/>
    <xf numFmtId="3" fontId="4" fillId="7" borderId="7" xfId="2" applyNumberFormat="1" applyFont="1" applyFill="1" applyBorder="1"/>
    <xf numFmtId="3" fontId="4" fillId="9" borderId="3" xfId="0" applyNumberFormat="1" applyFont="1" applyFill="1" applyBorder="1"/>
    <xf numFmtId="4" fontId="4" fillId="9" borderId="4" xfId="0" applyNumberFormat="1" applyFont="1" applyFill="1" applyBorder="1"/>
    <xf numFmtId="2" fontId="4" fillId="9" borderId="5" xfId="0" applyNumberFormat="1" applyFont="1" applyFill="1" applyBorder="1"/>
    <xf numFmtId="4" fontId="4" fillId="9" borderId="5" xfId="0" applyNumberFormat="1" applyFont="1" applyFill="1" applyBorder="1"/>
    <xf numFmtId="4" fontId="4" fillId="9" borderId="0" xfId="0" applyNumberFormat="1" applyFont="1" applyFill="1" applyAlignment="1">
      <alignment horizontal="right"/>
    </xf>
    <xf numFmtId="165" fontId="4" fillId="9" borderId="4" xfId="0" applyNumberFormat="1" applyFont="1" applyFill="1" applyBorder="1" applyAlignment="1">
      <alignment horizontal="right"/>
    </xf>
    <xf numFmtId="3" fontId="4" fillId="9" borderId="4" xfId="0" applyNumberFormat="1" applyFont="1" applyFill="1" applyBorder="1" applyAlignment="1">
      <alignment horizontal="right"/>
    </xf>
    <xf numFmtId="3" fontId="4" fillId="11" borderId="3" xfId="0" applyNumberFormat="1" applyFont="1" applyFill="1" applyBorder="1"/>
    <xf numFmtId="4" fontId="4" fillId="11" borderId="4" xfId="0" applyNumberFormat="1" applyFont="1" applyFill="1" applyBorder="1"/>
    <xf numFmtId="2" fontId="4" fillId="11" borderId="5" xfId="0" applyNumberFormat="1" applyFont="1" applyFill="1" applyBorder="1"/>
    <xf numFmtId="4" fontId="4" fillId="11" borderId="5" xfId="0" applyNumberFormat="1" applyFont="1" applyFill="1" applyBorder="1"/>
    <xf numFmtId="4" fontId="4" fillId="11" borderId="0" xfId="0" applyNumberFormat="1" applyFont="1" applyFill="1" applyAlignment="1">
      <alignment horizontal="right"/>
    </xf>
    <xf numFmtId="165" fontId="4" fillId="11" borderId="4" xfId="0" applyNumberFormat="1" applyFont="1" applyFill="1" applyBorder="1" applyAlignment="1">
      <alignment horizontal="right"/>
    </xf>
    <xf numFmtId="3" fontId="4" fillId="11" borderId="4" xfId="0" applyNumberFormat="1" applyFont="1" applyFill="1" applyBorder="1" applyAlignment="1">
      <alignment horizontal="right"/>
    </xf>
    <xf numFmtId="4" fontId="4" fillId="9" borderId="4" xfId="0" applyNumberFormat="1" applyFont="1" applyFill="1" applyBorder="1" applyAlignment="1">
      <alignment horizontal="right"/>
    </xf>
    <xf numFmtId="2" fontId="4" fillId="9" borderId="0" xfId="0" applyNumberFormat="1" applyFont="1" applyFill="1"/>
    <xf numFmtId="4" fontId="4" fillId="11" borderId="4" xfId="0" applyNumberFormat="1" applyFont="1" applyFill="1" applyBorder="1" applyAlignment="1">
      <alignment horizontal="right"/>
    </xf>
    <xf numFmtId="2" fontId="4" fillId="11" borderId="0" xfId="0" applyNumberFormat="1" applyFont="1" applyFill="1"/>
    <xf numFmtId="4" fontId="4" fillId="9" borderId="7" xfId="0" applyNumberFormat="1" applyFont="1" applyFill="1" applyBorder="1"/>
    <xf numFmtId="4" fontId="4" fillId="11" borderId="7" xfId="0" applyNumberFormat="1" applyFont="1" applyFill="1" applyBorder="1"/>
    <xf numFmtId="3" fontId="1" fillId="0" borderId="4" xfId="0" applyNumberFormat="1" applyFont="1" applyFill="1" applyBorder="1"/>
    <xf numFmtId="165" fontId="4" fillId="9" borderId="0" xfId="0" applyNumberFormat="1" applyFont="1" applyFill="1" applyAlignment="1">
      <alignment horizontal="right"/>
    </xf>
    <xf numFmtId="3" fontId="4" fillId="9" borderId="4" xfId="0" applyNumberFormat="1" applyFont="1" applyFill="1" applyBorder="1"/>
    <xf numFmtId="165" fontId="4" fillId="11" borderId="0" xfId="0" applyNumberFormat="1" applyFont="1" applyFill="1" applyAlignment="1">
      <alignment horizontal="right"/>
    </xf>
    <xf numFmtId="3" fontId="4" fillId="11" borderId="4" xfId="0" applyNumberFormat="1" applyFont="1" applyFill="1" applyBorder="1"/>
    <xf numFmtId="3" fontId="4" fillId="7" borderId="4" xfId="0" applyNumberFormat="1" applyFont="1" applyFill="1" applyBorder="1"/>
    <xf numFmtId="3" fontId="1" fillId="0" borderId="26" xfId="0" applyNumberFormat="1" applyFont="1" applyFill="1" applyBorder="1"/>
    <xf numFmtId="4" fontId="0" fillId="9" borderId="9" xfId="0" applyNumberFormat="1" applyFont="1" applyFill="1" applyBorder="1" applyAlignment="1"/>
    <xf numFmtId="4" fontId="0" fillId="11" borderId="9" xfId="0" applyNumberFormat="1" applyFont="1" applyFill="1" applyBorder="1" applyAlignment="1"/>
    <xf numFmtId="3" fontId="4" fillId="9" borderId="7" xfId="0" applyNumberFormat="1" applyFont="1" applyFill="1" applyBorder="1"/>
    <xf numFmtId="3" fontId="4" fillId="11" borderId="7" xfId="0" applyNumberFormat="1" applyFont="1" applyFill="1" applyBorder="1"/>
    <xf numFmtId="3" fontId="4" fillId="9" borderId="4" xfId="4" applyNumberFormat="1" applyFont="1" applyFill="1" applyBorder="1"/>
    <xf numFmtId="3" fontId="4" fillId="9" borderId="2" xfId="4" applyNumberFormat="1" applyFont="1" applyFill="1" applyBorder="1"/>
    <xf numFmtId="3" fontId="4" fillId="11" borderId="4" xfId="4" applyNumberFormat="1" applyFont="1" applyFill="1" applyBorder="1"/>
    <xf numFmtId="3" fontId="4" fillId="11" borderId="2" xfId="4" applyNumberFormat="1" applyFont="1" applyFill="1" applyBorder="1"/>
    <xf numFmtId="3" fontId="4" fillId="7" borderId="4" xfId="4" applyNumberFormat="1" applyFont="1" applyFill="1" applyBorder="1"/>
    <xf numFmtId="3" fontId="4" fillId="7" borderId="2" xfId="4" applyNumberFormat="1" applyFont="1" applyFill="1" applyBorder="1"/>
    <xf numFmtId="3" fontId="0" fillId="1" borderId="16" xfId="0" applyNumberFormat="1" applyFill="1" applyBorder="1"/>
    <xf numFmtId="0" fontId="0" fillId="1" borderId="16" xfId="0" applyFill="1" applyBorder="1"/>
    <xf numFmtId="3" fontId="0" fillId="0" borderId="0" xfId="0" applyNumberFormat="1" applyAlignment="1">
      <alignment horizontal="right"/>
    </xf>
    <xf numFmtId="0" fontId="1" fillId="2" borderId="0" xfId="4" applyFill="1" applyBorder="1"/>
    <xf numFmtId="2" fontId="1" fillId="0" borderId="0" xfId="0" applyNumberFormat="1" applyFont="1" applyFill="1" applyBorder="1"/>
    <xf numFmtId="0" fontId="0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4" applyFont="1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6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41" fontId="7" fillId="0" borderId="3" xfId="4" applyNumberFormat="1" applyFont="1" applyBorder="1" applyAlignment="1">
      <alignment horizontal="center" vertical="center" textRotation="90"/>
    </xf>
    <xf numFmtId="41" fontId="7" fillId="0" borderId="27" xfId="4" applyNumberFormat="1" applyFont="1" applyBorder="1" applyAlignment="1">
      <alignment horizontal="center" vertical="center" textRotation="90"/>
    </xf>
  </cellXfs>
  <cellStyles count="5">
    <cellStyle name="Prozent 2" xfId="3"/>
    <cellStyle name="Standard" xfId="0" builtinId="0"/>
    <cellStyle name="Standard 2" xfId="4"/>
    <cellStyle name="Standard_FA-96-98" xfId="2"/>
    <cellStyle name="Standard_GDENAMEN" xfId="1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76"/>
  <sheetViews>
    <sheetView tabSelected="1" workbookViewId="0">
      <pane xSplit="4" ySplit="2" topLeftCell="E3" activePane="bottomRight" state="frozenSplit"/>
      <selection pane="topRight" activeCell="B1" sqref="B1"/>
      <selection pane="bottomLeft" activeCell="H1" sqref="H1"/>
      <selection pane="bottomRight"/>
    </sheetView>
  </sheetViews>
  <sheetFormatPr baseColWidth="10" defaultRowHeight="12.75"/>
  <cols>
    <col min="1" max="1" width="7" bestFit="1" customWidth="1"/>
    <col min="2" max="2" width="7.42578125" bestFit="1" customWidth="1"/>
    <col min="3" max="3" width="6.28515625" customWidth="1"/>
    <col min="4" max="4" width="18" bestFit="1" customWidth="1"/>
    <col min="5" max="5" width="11" customWidth="1"/>
    <col min="6" max="6" width="12.7109375" customWidth="1"/>
    <col min="7" max="7" width="8.5703125" style="1" customWidth="1"/>
    <col min="8" max="8" width="12.7109375" style="1" customWidth="1"/>
    <col min="9" max="9" width="12.42578125" customWidth="1"/>
    <col min="10" max="10" width="10.28515625" style="3" customWidth="1"/>
    <col min="11" max="11" width="15.42578125" customWidth="1"/>
    <col min="12" max="12" width="19.5703125" customWidth="1"/>
    <col min="13" max="14" width="12.5703125" customWidth="1"/>
    <col min="15" max="15" width="13.140625" customWidth="1"/>
    <col min="16" max="16" width="20.140625" customWidth="1"/>
    <col min="17" max="17" width="16.5703125" bestFit="1" customWidth="1"/>
    <col min="18" max="23" width="15.85546875" customWidth="1"/>
    <col min="24" max="27" width="15.85546875" style="46" customWidth="1"/>
    <col min="28" max="31" width="15.85546875" customWidth="1"/>
    <col min="32" max="32" width="2.5703125" style="98" customWidth="1"/>
    <col min="33" max="33" width="15.85546875" customWidth="1"/>
    <col min="34" max="34" width="2.5703125" style="98" customWidth="1"/>
    <col min="35" max="39" width="15.85546875" customWidth="1"/>
    <col min="40" max="40" width="2.5703125" style="98" customWidth="1"/>
    <col min="41" max="41" width="15.85546875" customWidth="1"/>
    <col min="42" max="42" width="2.5703125" style="98" customWidth="1"/>
    <col min="43" max="43" width="18" style="3" customWidth="1"/>
    <col min="44" max="44" width="2.5703125" style="146" customWidth="1"/>
    <col min="45" max="50" width="15" customWidth="1"/>
  </cols>
  <sheetData>
    <row r="1" spans="1:50" s="48" customFormat="1">
      <c r="E1" s="49" t="s">
        <v>404</v>
      </c>
      <c r="G1" s="50"/>
      <c r="H1" s="50"/>
      <c r="J1" s="51"/>
      <c r="K1" s="52"/>
      <c r="R1" s="220" t="s">
        <v>0</v>
      </c>
      <c r="S1" s="221"/>
      <c r="T1" s="222"/>
      <c r="U1" s="213" t="s">
        <v>1</v>
      </c>
      <c r="V1" s="214"/>
      <c r="W1" s="216"/>
      <c r="X1" s="223" t="s">
        <v>2</v>
      </c>
      <c r="Y1" s="224"/>
      <c r="Z1" s="225"/>
      <c r="AA1" s="225"/>
      <c r="AB1" s="226"/>
      <c r="AC1" s="227" t="s">
        <v>3</v>
      </c>
      <c r="AD1" s="214"/>
      <c r="AE1" s="216"/>
      <c r="AF1" s="138"/>
      <c r="AG1" s="53"/>
      <c r="AH1" s="138"/>
      <c r="AI1" s="213" t="s">
        <v>4</v>
      </c>
      <c r="AJ1" s="214"/>
      <c r="AK1" s="214"/>
      <c r="AL1" s="215"/>
      <c r="AM1" s="216"/>
      <c r="AN1" s="143"/>
      <c r="AO1" s="54"/>
      <c r="AP1" s="143"/>
      <c r="AQ1" s="55" t="s">
        <v>5</v>
      </c>
      <c r="AR1" s="145"/>
      <c r="AS1" s="217" t="s">
        <v>384</v>
      </c>
      <c r="AT1" s="218"/>
      <c r="AU1" s="218"/>
      <c r="AV1" s="218"/>
      <c r="AW1" s="218"/>
      <c r="AX1" s="219"/>
    </row>
    <row r="2" spans="1:50" s="48" customFormat="1" ht="38.25">
      <c r="A2" s="57" t="s">
        <v>6</v>
      </c>
      <c r="B2" s="209" t="s">
        <v>7</v>
      </c>
      <c r="C2" s="57" t="s">
        <v>8</v>
      </c>
      <c r="D2" s="209" t="s">
        <v>9</v>
      </c>
      <c r="E2" s="58" t="s">
        <v>10</v>
      </c>
      <c r="F2" s="59" t="s">
        <v>11</v>
      </c>
      <c r="G2" s="60" t="s">
        <v>12</v>
      </c>
      <c r="H2" s="59" t="s">
        <v>13</v>
      </c>
      <c r="I2" s="59" t="s">
        <v>14</v>
      </c>
      <c r="J2" s="61" t="s">
        <v>15</v>
      </c>
      <c r="K2" s="62" t="s">
        <v>16</v>
      </c>
      <c r="L2" s="63" t="s">
        <v>17</v>
      </c>
      <c r="M2" s="63" t="s">
        <v>18</v>
      </c>
      <c r="N2" s="63" t="s">
        <v>19</v>
      </c>
      <c r="O2" s="63" t="s">
        <v>20</v>
      </c>
      <c r="P2" s="63" t="s">
        <v>21</v>
      </c>
      <c r="Q2" s="63" t="s">
        <v>22</v>
      </c>
      <c r="R2" s="64" t="s">
        <v>0</v>
      </c>
      <c r="S2" s="65" t="s">
        <v>23</v>
      </c>
      <c r="T2" s="66" t="s">
        <v>24</v>
      </c>
      <c r="U2" s="67" t="s">
        <v>1</v>
      </c>
      <c r="V2" s="65" t="s">
        <v>23</v>
      </c>
      <c r="W2" s="68" t="s">
        <v>385</v>
      </c>
      <c r="X2" s="69" t="s">
        <v>25</v>
      </c>
      <c r="Y2" s="70" t="s">
        <v>26</v>
      </c>
      <c r="Z2" s="65" t="s">
        <v>27</v>
      </c>
      <c r="AA2" s="71" t="s">
        <v>23</v>
      </c>
      <c r="AB2" s="68" t="s">
        <v>28</v>
      </c>
      <c r="AC2" s="72" t="s">
        <v>3</v>
      </c>
      <c r="AD2" s="65" t="s">
        <v>23</v>
      </c>
      <c r="AE2" s="68" t="s">
        <v>29</v>
      </c>
      <c r="AF2" s="139"/>
      <c r="AG2" s="73" t="s">
        <v>386</v>
      </c>
      <c r="AH2" s="142"/>
      <c r="AI2" s="74" t="s">
        <v>30</v>
      </c>
      <c r="AJ2" s="65" t="s">
        <v>22</v>
      </c>
      <c r="AK2" s="65" t="s">
        <v>31</v>
      </c>
      <c r="AL2" s="75" t="s">
        <v>26</v>
      </c>
      <c r="AM2" s="76" t="s">
        <v>32</v>
      </c>
      <c r="AN2" s="142"/>
      <c r="AO2" s="73" t="s">
        <v>33</v>
      </c>
      <c r="AP2" s="142"/>
      <c r="AQ2" s="77" t="s">
        <v>34</v>
      </c>
      <c r="AR2" s="145"/>
      <c r="AS2" s="73" t="s">
        <v>387</v>
      </c>
      <c r="AT2" s="73" t="s">
        <v>388</v>
      </c>
      <c r="AU2" s="73" t="s">
        <v>389</v>
      </c>
      <c r="AV2" s="73" t="s">
        <v>390</v>
      </c>
      <c r="AW2" s="73" t="s">
        <v>391</v>
      </c>
      <c r="AX2" s="73" t="s">
        <v>392</v>
      </c>
    </row>
    <row r="3" spans="1:50" ht="12.75" customHeight="1">
      <c r="A3" s="11">
        <v>301</v>
      </c>
      <c r="B3" s="12">
        <v>5101</v>
      </c>
      <c r="C3" s="4"/>
      <c r="D3" s="13" t="s">
        <v>284</v>
      </c>
      <c r="E3" s="92">
        <v>4349</v>
      </c>
      <c r="F3" s="92">
        <v>10020469.333333334</v>
      </c>
      <c r="G3" s="93">
        <v>1.64</v>
      </c>
      <c r="H3" s="92">
        <v>6110042.2764227642</v>
      </c>
      <c r="I3" s="92">
        <v>1096858.3333333333</v>
      </c>
      <c r="J3" s="5">
        <v>0</v>
      </c>
      <c r="K3" s="94">
        <v>1.65</v>
      </c>
      <c r="L3" s="92">
        <v>10081569.756097561</v>
      </c>
      <c r="M3" s="92">
        <v>1030212.9125</v>
      </c>
      <c r="N3" s="92">
        <v>11111782.66859756</v>
      </c>
      <c r="O3" s="95">
        <v>2555.0201583346884</v>
      </c>
      <c r="P3" s="95">
        <v>2491.0706399874039</v>
      </c>
      <c r="Q3" s="95">
        <v>102.56714993628636</v>
      </c>
      <c r="R3" s="100">
        <v>-102903</v>
      </c>
      <c r="S3" s="101">
        <v>-23.661321788495357</v>
      </c>
      <c r="T3" s="102">
        <v>101.61730445986041</v>
      </c>
      <c r="U3" s="100">
        <v>0</v>
      </c>
      <c r="V3" s="101">
        <v>0</v>
      </c>
      <c r="W3" s="103">
        <v>101.61730445986041</v>
      </c>
      <c r="X3" s="104">
        <v>0</v>
      </c>
      <c r="Y3" s="105">
        <v>0</v>
      </c>
      <c r="Z3" s="106">
        <v>0</v>
      </c>
      <c r="AA3" s="107">
        <v>0</v>
      </c>
      <c r="AB3" s="108">
        <v>101.61730445986041</v>
      </c>
      <c r="AC3" s="100">
        <f>R3+Z3</f>
        <v>-102903</v>
      </c>
      <c r="AD3" s="101">
        <v>-23.661321788495357</v>
      </c>
      <c r="AE3" s="103">
        <v>101.61730445986041</v>
      </c>
      <c r="AF3" s="135"/>
      <c r="AG3" s="112">
        <v>0</v>
      </c>
      <c r="AH3" s="135"/>
      <c r="AI3" s="100">
        <v>0</v>
      </c>
      <c r="AJ3" s="101">
        <v>102.56714993628636</v>
      </c>
      <c r="AK3" s="101">
        <v>0</v>
      </c>
      <c r="AL3" s="110">
        <v>0</v>
      </c>
      <c r="AM3" s="189">
        <v>0</v>
      </c>
      <c r="AO3" s="111">
        <v>43387</v>
      </c>
      <c r="AQ3" s="111">
        <v>611004.22764227644</v>
      </c>
      <c r="AR3" s="98"/>
      <c r="AS3" s="228" t="s">
        <v>394</v>
      </c>
      <c r="AT3" s="147">
        <v>-2259072.913698025</v>
      </c>
      <c r="AU3" s="147">
        <v>-969343.02750852727</v>
      </c>
      <c r="AV3" s="147">
        <v>-15941.94036722184</v>
      </c>
      <c r="AW3" s="147">
        <v>-332213</v>
      </c>
      <c r="AX3" s="148">
        <v>-823701.77878299996</v>
      </c>
    </row>
    <row r="4" spans="1:50">
      <c r="A4" s="11">
        <v>302</v>
      </c>
      <c r="B4" s="12">
        <v>5102</v>
      </c>
      <c r="C4" s="4"/>
      <c r="D4" s="13" t="s">
        <v>285</v>
      </c>
      <c r="E4" s="92">
        <v>990.66666666666663</v>
      </c>
      <c r="F4" s="92">
        <v>1962703.3333333333</v>
      </c>
      <c r="G4" s="93">
        <v>1.6900000000000002</v>
      </c>
      <c r="H4" s="92">
        <v>1161362.9191321498</v>
      </c>
      <c r="I4" s="92">
        <v>199919.33333333334</v>
      </c>
      <c r="J4" s="5">
        <v>0</v>
      </c>
      <c r="K4" s="94">
        <v>1.65</v>
      </c>
      <c r="L4" s="92">
        <v>1916248.816568047</v>
      </c>
      <c r="M4" s="92">
        <v>204020.36666666667</v>
      </c>
      <c r="N4" s="92">
        <v>2120269.1832347135</v>
      </c>
      <c r="O4" s="95">
        <v>2140.2448013809358</v>
      </c>
      <c r="P4" s="95">
        <v>2491.0706399874039</v>
      </c>
      <c r="Q4" s="95">
        <v>85.916664386191712</v>
      </c>
      <c r="R4" s="100">
        <v>128594</v>
      </c>
      <c r="S4" s="101">
        <v>129.80556028439321</v>
      </c>
      <c r="T4" s="102">
        <v>91.127498563300776</v>
      </c>
      <c r="U4" s="100">
        <v>0</v>
      </c>
      <c r="V4" s="101">
        <v>0</v>
      </c>
      <c r="W4" s="103">
        <v>91.127498563300776</v>
      </c>
      <c r="X4" s="104">
        <v>0</v>
      </c>
      <c r="Y4" s="105">
        <v>0</v>
      </c>
      <c r="Z4" s="106">
        <v>0</v>
      </c>
      <c r="AA4" s="107">
        <v>0</v>
      </c>
      <c r="AB4" s="108">
        <v>91.127498563300776</v>
      </c>
      <c r="AC4" s="100">
        <v>128594.04172173886</v>
      </c>
      <c r="AD4" s="101">
        <v>129.80556028439321</v>
      </c>
      <c r="AE4" s="103">
        <v>91.127498563300776</v>
      </c>
      <c r="AF4" s="135"/>
      <c r="AG4" s="112">
        <v>0</v>
      </c>
      <c r="AH4" s="135"/>
      <c r="AI4" s="100">
        <v>13606.237277001406</v>
      </c>
      <c r="AJ4" s="101">
        <v>85.916664386191712</v>
      </c>
      <c r="AK4" s="101">
        <v>0</v>
      </c>
      <c r="AL4" s="110">
        <v>0</v>
      </c>
      <c r="AM4" s="189">
        <v>13606</v>
      </c>
      <c r="AO4" s="111">
        <v>7391</v>
      </c>
      <c r="AQ4" s="111">
        <v>116136.29191321497</v>
      </c>
      <c r="AR4" s="98"/>
      <c r="AS4" s="228"/>
      <c r="AT4" s="147">
        <v>-498242.91545101162</v>
      </c>
      <c r="AU4" s="147">
        <v>-213790.48598628724</v>
      </c>
      <c r="AV4" s="147">
        <v>-3516.0258875878544</v>
      </c>
      <c r="AW4" s="147">
        <v>-63424</v>
      </c>
      <c r="AX4" s="148">
        <v>-181669.02592399999</v>
      </c>
    </row>
    <row r="5" spans="1:50">
      <c r="A5" s="11">
        <v>303</v>
      </c>
      <c r="B5" s="12">
        <v>5103</v>
      </c>
      <c r="C5" s="4"/>
      <c r="D5" s="13" t="s">
        <v>286</v>
      </c>
      <c r="E5" s="92">
        <v>2913.3333333333335</v>
      </c>
      <c r="F5" s="92">
        <v>5619773</v>
      </c>
      <c r="G5" s="93">
        <v>1.74</v>
      </c>
      <c r="H5" s="92">
        <v>3229754.5977011495</v>
      </c>
      <c r="I5" s="92">
        <v>472566.66666666669</v>
      </c>
      <c r="J5" s="5">
        <v>0</v>
      </c>
      <c r="K5" s="94">
        <v>1.65</v>
      </c>
      <c r="L5" s="92">
        <v>5329095.0862068972</v>
      </c>
      <c r="M5" s="92">
        <v>571783.93333333347</v>
      </c>
      <c r="N5" s="92">
        <v>5900879.0195402289</v>
      </c>
      <c r="O5" s="95">
        <v>2025.4733476682707</v>
      </c>
      <c r="P5" s="95">
        <v>2491.0706399874039</v>
      </c>
      <c r="Q5" s="95">
        <v>81.309350090470033</v>
      </c>
      <c r="R5" s="100">
        <v>501883</v>
      </c>
      <c r="S5" s="101">
        <v>172.27099815807932</v>
      </c>
      <c r="T5" s="102">
        <v>88.224890556996129</v>
      </c>
      <c r="U5" s="100">
        <v>0</v>
      </c>
      <c r="V5" s="101">
        <v>0</v>
      </c>
      <c r="W5" s="103">
        <v>88.224890556996129</v>
      </c>
      <c r="X5" s="104">
        <v>0</v>
      </c>
      <c r="Y5" s="105">
        <v>0</v>
      </c>
      <c r="Z5" s="106">
        <v>0</v>
      </c>
      <c r="AA5" s="107">
        <v>0</v>
      </c>
      <c r="AB5" s="108">
        <v>88.224890556996129</v>
      </c>
      <c r="AC5" s="100">
        <v>501882.84130053775</v>
      </c>
      <c r="AD5" s="101">
        <v>172.27099815807932</v>
      </c>
      <c r="AE5" s="103">
        <v>88.224890556996129</v>
      </c>
      <c r="AF5" s="135"/>
      <c r="AG5" s="112">
        <v>0</v>
      </c>
      <c r="AH5" s="135"/>
      <c r="AI5" s="100">
        <v>33290.599491045214</v>
      </c>
      <c r="AJ5" s="101">
        <v>81.309350090470033</v>
      </c>
      <c r="AK5" s="101">
        <v>0</v>
      </c>
      <c r="AL5" s="110">
        <v>0</v>
      </c>
      <c r="AM5" s="189">
        <v>33291</v>
      </c>
      <c r="AO5" s="111">
        <v>18240</v>
      </c>
      <c r="AQ5" s="111">
        <v>322975.45977011492</v>
      </c>
      <c r="AR5" s="98"/>
      <c r="AS5" s="228"/>
      <c r="AT5" s="147">
        <v>-1508920.8131207135</v>
      </c>
      <c r="AU5" s="147">
        <v>-647461.1157489086</v>
      </c>
      <c r="AV5" s="147">
        <v>-10648.22895966332</v>
      </c>
      <c r="AW5" s="147">
        <v>-241929</v>
      </c>
      <c r="AX5" s="148">
        <v>-550181.78044400003</v>
      </c>
    </row>
    <row r="6" spans="1:50">
      <c r="A6" s="11">
        <v>304</v>
      </c>
      <c r="B6" s="96">
        <v>5104</v>
      </c>
      <c r="C6" s="4"/>
      <c r="D6" s="96" t="s">
        <v>287</v>
      </c>
      <c r="E6" s="92">
        <v>1932.6666666666667</v>
      </c>
      <c r="F6" s="92">
        <v>3517774.6666666665</v>
      </c>
      <c r="G6" s="93">
        <v>1.5966666666666667</v>
      </c>
      <c r="H6" s="92">
        <v>2205191.7238060869</v>
      </c>
      <c r="I6" s="92">
        <v>503980.66666666669</v>
      </c>
      <c r="J6" s="5">
        <v>0</v>
      </c>
      <c r="K6" s="94">
        <v>1.65</v>
      </c>
      <c r="L6" s="92">
        <v>3638566.3442800432</v>
      </c>
      <c r="M6" s="92">
        <v>408951.0458333334</v>
      </c>
      <c r="N6" s="92">
        <v>4047517.3901133765</v>
      </c>
      <c r="O6" s="95">
        <v>2094.2656382097498</v>
      </c>
      <c r="P6" s="95">
        <v>2491.0706399874039</v>
      </c>
      <c r="Q6" s="95">
        <v>84.070905280323146</v>
      </c>
      <c r="R6" s="100">
        <v>283750</v>
      </c>
      <c r="S6" s="101">
        <v>146.81785065773195</v>
      </c>
      <c r="T6" s="102">
        <v>89.964670326603567</v>
      </c>
      <c r="U6" s="100">
        <v>0</v>
      </c>
      <c r="V6" s="101">
        <v>0</v>
      </c>
      <c r="W6" s="103">
        <v>89.964670326603567</v>
      </c>
      <c r="X6" s="104">
        <v>0</v>
      </c>
      <c r="Y6" s="105">
        <v>0</v>
      </c>
      <c r="Z6" s="106">
        <v>0</v>
      </c>
      <c r="AA6" s="107">
        <v>0</v>
      </c>
      <c r="AB6" s="108">
        <v>89.964670326603567</v>
      </c>
      <c r="AC6" s="100">
        <v>283749.96603784332</v>
      </c>
      <c r="AD6" s="101">
        <v>146.81785065773195</v>
      </c>
      <c r="AE6" s="103">
        <v>89.964670326603567</v>
      </c>
      <c r="AF6" s="140"/>
      <c r="AG6" s="112">
        <v>0</v>
      </c>
      <c r="AH6" s="140"/>
      <c r="AI6" s="100">
        <v>155171.08883529733</v>
      </c>
      <c r="AJ6" s="101">
        <v>84.070905280323146</v>
      </c>
      <c r="AK6" s="101">
        <v>0</v>
      </c>
      <c r="AL6" s="110">
        <v>0</v>
      </c>
      <c r="AM6" s="189">
        <v>155171</v>
      </c>
      <c r="AN6" s="144"/>
      <c r="AO6" s="111">
        <v>13914</v>
      </c>
      <c r="AP6" s="144"/>
      <c r="AQ6" s="111">
        <v>220519.17238060871</v>
      </c>
      <c r="AR6" s="144"/>
      <c r="AS6" s="228"/>
      <c r="AT6" s="147">
        <v>-969115.41642149969</v>
      </c>
      <c r="AU6" s="147">
        <v>-415836.63194891275</v>
      </c>
      <c r="AV6" s="147">
        <v>-6838.9028454404661</v>
      </c>
      <c r="AW6" s="147">
        <v>-106186</v>
      </c>
      <c r="AX6" s="148">
        <v>-353358.268125</v>
      </c>
    </row>
    <row r="7" spans="1:50">
      <c r="A7" s="11">
        <v>305</v>
      </c>
      <c r="B7" s="12">
        <v>5105</v>
      </c>
      <c r="C7" s="4"/>
      <c r="D7" s="13" t="s">
        <v>288</v>
      </c>
      <c r="E7" s="92">
        <v>1300.3333333333333</v>
      </c>
      <c r="F7" s="92">
        <v>2518570</v>
      </c>
      <c r="G7" s="93">
        <v>1.55</v>
      </c>
      <c r="H7" s="92">
        <v>1624883.8709677421</v>
      </c>
      <c r="I7" s="92">
        <v>267272.33333333331</v>
      </c>
      <c r="J7" s="5">
        <v>0</v>
      </c>
      <c r="K7" s="94">
        <v>1.65</v>
      </c>
      <c r="L7" s="92">
        <v>2681058.3870967738</v>
      </c>
      <c r="M7" s="92">
        <v>272453.37083333335</v>
      </c>
      <c r="N7" s="92">
        <v>2953511.7579301074</v>
      </c>
      <c r="O7" s="95">
        <v>2271.3497241195391</v>
      </c>
      <c r="P7" s="95">
        <v>2491.0706399874039</v>
      </c>
      <c r="Q7" s="95">
        <v>91.179659366505319</v>
      </c>
      <c r="R7" s="100">
        <v>105713</v>
      </c>
      <c r="S7" s="101">
        <v>81.296738871110037</v>
      </c>
      <c r="T7" s="102">
        <v>94.443185400898372</v>
      </c>
      <c r="U7" s="100">
        <v>0</v>
      </c>
      <c r="V7" s="101">
        <v>0</v>
      </c>
      <c r="W7" s="103">
        <v>94.443185400898372</v>
      </c>
      <c r="X7" s="104">
        <v>0</v>
      </c>
      <c r="Y7" s="105">
        <v>0</v>
      </c>
      <c r="Z7" s="106">
        <v>0</v>
      </c>
      <c r="AA7" s="107">
        <v>0</v>
      </c>
      <c r="AB7" s="108">
        <v>94.443185400898372</v>
      </c>
      <c r="AC7" s="100">
        <v>105712.85944540007</v>
      </c>
      <c r="AD7" s="101">
        <v>81.296738871110037</v>
      </c>
      <c r="AE7" s="103">
        <v>94.443185400898372</v>
      </c>
      <c r="AF7" s="135"/>
      <c r="AG7" s="112">
        <v>0</v>
      </c>
      <c r="AH7" s="135"/>
      <c r="AI7" s="100">
        <v>58168.459155347802</v>
      </c>
      <c r="AJ7" s="101">
        <v>91.179659366505319</v>
      </c>
      <c r="AK7" s="101">
        <v>0</v>
      </c>
      <c r="AL7" s="110">
        <v>0</v>
      </c>
      <c r="AM7" s="189">
        <v>58168</v>
      </c>
      <c r="AO7" s="111">
        <v>8418</v>
      </c>
      <c r="AQ7" s="111">
        <v>162488.38709677415</v>
      </c>
      <c r="AR7" s="98"/>
      <c r="AS7" s="228"/>
      <c r="AT7" s="147">
        <v>-669561.43571799214</v>
      </c>
      <c r="AU7" s="147">
        <v>-287301.35502328124</v>
      </c>
      <c r="AV7" s="147">
        <v>-4724.9951144491924</v>
      </c>
      <c r="AW7" s="147">
        <v>-77442</v>
      </c>
      <c r="AX7" s="148">
        <v>-244135.07959899999</v>
      </c>
    </row>
    <row r="8" spans="1:50">
      <c r="A8" s="11">
        <v>306</v>
      </c>
      <c r="B8" s="12">
        <v>5106</v>
      </c>
      <c r="C8" s="4"/>
      <c r="D8" s="13" t="s">
        <v>289</v>
      </c>
      <c r="E8" s="92">
        <v>14125.333333333334</v>
      </c>
      <c r="F8" s="92">
        <v>36361081</v>
      </c>
      <c r="G8" s="93">
        <v>1.71</v>
      </c>
      <c r="H8" s="92">
        <v>21263790.058479533</v>
      </c>
      <c r="I8" s="92">
        <v>2595565.6666666665</v>
      </c>
      <c r="J8" s="5">
        <v>0</v>
      </c>
      <c r="K8" s="94">
        <v>1.65</v>
      </c>
      <c r="L8" s="92">
        <v>35085253.596491225</v>
      </c>
      <c r="M8" s="92">
        <v>3189304.7249999996</v>
      </c>
      <c r="N8" s="92">
        <v>38274558.321491219</v>
      </c>
      <c r="O8" s="95">
        <v>2709.6392997091198</v>
      </c>
      <c r="P8" s="95">
        <v>2491.0706399874039</v>
      </c>
      <c r="Q8" s="95">
        <v>108.77408517499212</v>
      </c>
      <c r="R8" s="100">
        <v>-1142321</v>
      </c>
      <c r="S8" s="101">
        <v>-80.870404097034992</v>
      </c>
      <c r="T8" s="102">
        <v>105.52767366024503</v>
      </c>
      <c r="U8" s="100">
        <v>0</v>
      </c>
      <c r="V8" s="101">
        <v>0</v>
      </c>
      <c r="W8" s="103">
        <v>105.52767366024503</v>
      </c>
      <c r="X8" s="104">
        <v>0</v>
      </c>
      <c r="Y8" s="105">
        <v>0</v>
      </c>
      <c r="Z8" s="106">
        <v>0</v>
      </c>
      <c r="AA8" s="107">
        <v>0</v>
      </c>
      <c r="AB8" s="108">
        <v>105.52767366024503</v>
      </c>
      <c r="AC8" s="100">
        <v>-1142321.414671985</v>
      </c>
      <c r="AD8" s="101">
        <v>-80.870404097034992</v>
      </c>
      <c r="AE8" s="103">
        <v>105.52767366024503</v>
      </c>
      <c r="AF8" s="135"/>
      <c r="AG8" s="112">
        <v>0</v>
      </c>
      <c r="AH8" s="135"/>
      <c r="AI8" s="100">
        <v>0</v>
      </c>
      <c r="AJ8" s="101">
        <v>108.77408517499212</v>
      </c>
      <c r="AK8" s="101">
        <v>0</v>
      </c>
      <c r="AL8" s="110">
        <v>0</v>
      </c>
      <c r="AM8" s="189">
        <v>0</v>
      </c>
      <c r="AO8" s="111">
        <v>205096</v>
      </c>
      <c r="AQ8" s="111">
        <v>2126379.0058479533</v>
      </c>
      <c r="AR8" s="98"/>
      <c r="AS8" s="228"/>
      <c r="AT8" s="147">
        <v>-7180678.9249180881</v>
      </c>
      <c r="AU8" s="147">
        <v>-3081149.3539854847</v>
      </c>
      <c r="AV8" s="147">
        <v>-50672.979399244286</v>
      </c>
      <c r="AW8" s="147">
        <v>-1210011</v>
      </c>
      <c r="AX8" s="148">
        <v>-2618214.740861</v>
      </c>
    </row>
    <row r="9" spans="1:50">
      <c r="A9" s="11">
        <v>307</v>
      </c>
      <c r="B9" s="12">
        <v>2229</v>
      </c>
      <c r="C9" s="4">
        <v>351</v>
      </c>
      <c r="D9" s="13" t="s">
        <v>135</v>
      </c>
      <c r="E9" s="92">
        <v>2404.3333333333335</v>
      </c>
      <c r="F9" s="92">
        <v>4910597.333333333</v>
      </c>
      <c r="G9" s="93">
        <v>1.5733333333333333</v>
      </c>
      <c r="H9" s="92">
        <v>3121848.6801816071</v>
      </c>
      <c r="I9" s="92">
        <v>414563</v>
      </c>
      <c r="J9" s="5">
        <v>0</v>
      </c>
      <c r="K9" s="94">
        <v>1.65</v>
      </c>
      <c r="L9" s="92">
        <v>5151050.3222996509</v>
      </c>
      <c r="M9" s="92">
        <v>499663</v>
      </c>
      <c r="N9" s="92">
        <v>5650713.3222996518</v>
      </c>
      <c r="O9" s="95">
        <v>2350.2204307360257</v>
      </c>
      <c r="P9" s="95">
        <v>2491.0706399874039</v>
      </c>
      <c r="Q9" s="95">
        <v>94.345796261639123</v>
      </c>
      <c r="R9" s="100">
        <v>125301</v>
      </c>
      <c r="S9" s="101">
        <v>52.11457742300987</v>
      </c>
      <c r="T9" s="102">
        <v>96.437851644832662</v>
      </c>
      <c r="U9" s="100">
        <v>0</v>
      </c>
      <c r="V9" s="101">
        <v>0</v>
      </c>
      <c r="W9" s="103">
        <v>96.437851644832662</v>
      </c>
      <c r="X9" s="104">
        <v>0</v>
      </c>
      <c r="Y9" s="105">
        <v>0</v>
      </c>
      <c r="Z9" s="106">
        <v>0</v>
      </c>
      <c r="AA9" s="107">
        <v>0</v>
      </c>
      <c r="AB9" s="108">
        <v>96.437851644832662</v>
      </c>
      <c r="AC9" s="100">
        <v>125300.81565072341</v>
      </c>
      <c r="AD9" s="101">
        <v>52.11457742300987</v>
      </c>
      <c r="AE9" s="103">
        <v>96.437851644832662</v>
      </c>
      <c r="AF9" s="135"/>
      <c r="AG9" s="112">
        <v>0</v>
      </c>
      <c r="AH9" s="135"/>
      <c r="AI9" s="100">
        <v>0</v>
      </c>
      <c r="AJ9" s="101">
        <v>94.345796261639123</v>
      </c>
      <c r="AK9" s="101">
        <v>0</v>
      </c>
      <c r="AL9" s="110">
        <v>0</v>
      </c>
      <c r="AM9" s="189">
        <v>0</v>
      </c>
      <c r="AO9" s="111">
        <v>14173</v>
      </c>
      <c r="AQ9" s="111">
        <v>312184.86801816063</v>
      </c>
      <c r="AR9" s="98"/>
      <c r="AS9" s="228"/>
      <c r="AT9" s="147">
        <v>-1215956.0062736284</v>
      </c>
      <c r="AU9" s="147">
        <v>-521753.17994008452</v>
      </c>
      <c r="AV9" s="147">
        <v>-8580.8200450897893</v>
      </c>
      <c r="AW9" s="147">
        <v>-306857</v>
      </c>
      <c r="AX9" s="148">
        <v>-443361.13244299998</v>
      </c>
    </row>
    <row r="10" spans="1:50">
      <c r="A10" s="11">
        <v>309</v>
      </c>
      <c r="B10" s="12">
        <v>5109</v>
      </c>
      <c r="C10" s="4"/>
      <c r="D10" s="13" t="s">
        <v>290</v>
      </c>
      <c r="E10" s="92">
        <v>1220.6666666666667</v>
      </c>
      <c r="F10" s="92">
        <v>2343495.3333333335</v>
      </c>
      <c r="G10" s="93">
        <v>1.6900000000000002</v>
      </c>
      <c r="H10" s="92">
        <v>1386683.6291913216</v>
      </c>
      <c r="I10" s="92">
        <v>246580.66666666666</v>
      </c>
      <c r="J10" s="5">
        <v>0</v>
      </c>
      <c r="K10" s="94">
        <v>1.65</v>
      </c>
      <c r="L10" s="92">
        <v>2288027.9881656803</v>
      </c>
      <c r="M10" s="92">
        <v>231405.13333333333</v>
      </c>
      <c r="N10" s="92">
        <v>2519433.1214990136</v>
      </c>
      <c r="O10" s="95">
        <v>2063.981257372212</v>
      </c>
      <c r="P10" s="95">
        <v>2491.0706399874039</v>
      </c>
      <c r="Q10" s="95">
        <v>82.855187815253956</v>
      </c>
      <c r="R10" s="100">
        <v>192893</v>
      </c>
      <c r="S10" s="101">
        <v>158.02307156762095</v>
      </c>
      <c r="T10" s="102">
        <v>89.198768323609968</v>
      </c>
      <c r="U10" s="100">
        <v>0</v>
      </c>
      <c r="V10" s="101">
        <v>0</v>
      </c>
      <c r="W10" s="103">
        <v>89.198768323609968</v>
      </c>
      <c r="X10" s="104">
        <v>0</v>
      </c>
      <c r="Y10" s="105">
        <v>0</v>
      </c>
      <c r="Z10" s="106">
        <v>0</v>
      </c>
      <c r="AA10" s="107">
        <v>0</v>
      </c>
      <c r="AB10" s="108">
        <v>89.198768323609968</v>
      </c>
      <c r="AC10" s="100">
        <v>192893.49602687598</v>
      </c>
      <c r="AD10" s="101">
        <v>158.02307156762095</v>
      </c>
      <c r="AE10" s="103">
        <v>89.198768323609968</v>
      </c>
      <c r="AF10" s="140"/>
      <c r="AG10" s="112">
        <v>0</v>
      </c>
      <c r="AH10" s="140"/>
      <c r="AI10" s="100">
        <v>196390.04650807145</v>
      </c>
      <c r="AJ10" s="101">
        <v>82.855187815253956</v>
      </c>
      <c r="AK10" s="101">
        <v>0</v>
      </c>
      <c r="AL10" s="110">
        <v>0</v>
      </c>
      <c r="AM10" s="189">
        <v>196390</v>
      </c>
      <c r="AN10" s="144"/>
      <c r="AO10" s="111">
        <v>7137</v>
      </c>
      <c r="AP10" s="144"/>
      <c r="AQ10" s="111">
        <v>138668.36291913214</v>
      </c>
      <c r="AR10" s="144"/>
      <c r="AS10" s="228"/>
      <c r="AT10" s="147">
        <v>-625464.6568327042</v>
      </c>
      <c r="AU10" s="147">
        <v>-268379.91831849283</v>
      </c>
      <c r="AV10" s="147">
        <v>-4413.8107276535229</v>
      </c>
      <c r="AW10" s="147">
        <v>-121964</v>
      </c>
      <c r="AX10" s="148">
        <v>-228056.53915600001</v>
      </c>
    </row>
    <row r="11" spans="1:50">
      <c r="A11" s="151">
        <v>310</v>
      </c>
      <c r="B11" s="152">
        <v>5110</v>
      </c>
      <c r="C11" s="153"/>
      <c r="D11" s="152" t="s">
        <v>291</v>
      </c>
      <c r="E11" s="154">
        <v>2595</v>
      </c>
      <c r="F11" s="154">
        <v>5829762.333333333</v>
      </c>
      <c r="G11" s="155">
        <v>1.705549783529291</v>
      </c>
      <c r="H11" s="154">
        <v>3418157.3638344225</v>
      </c>
      <c r="I11" s="154">
        <v>390378</v>
      </c>
      <c r="J11" s="156">
        <v>0</v>
      </c>
      <c r="K11" s="157">
        <v>1.65</v>
      </c>
      <c r="L11" s="154">
        <v>5639959.6503267968</v>
      </c>
      <c r="M11" s="154">
        <v>478723.8666666667</v>
      </c>
      <c r="N11" s="154">
        <v>6118683.516993464</v>
      </c>
      <c r="O11" s="158">
        <v>2357.8741876660747</v>
      </c>
      <c r="P11" s="158">
        <v>2491.0706399874039</v>
      </c>
      <c r="Q11" s="158">
        <v>94.653043948926211</v>
      </c>
      <c r="R11" s="169">
        <v>127889</v>
      </c>
      <c r="S11" s="170">
        <v>49.282687358891749</v>
      </c>
      <c r="T11" s="171">
        <v>96.6314176878235</v>
      </c>
      <c r="U11" s="169">
        <v>0</v>
      </c>
      <c r="V11" s="170">
        <v>0</v>
      </c>
      <c r="W11" s="172">
        <v>96.6314176878235</v>
      </c>
      <c r="X11" s="173">
        <v>0</v>
      </c>
      <c r="Y11" s="174">
        <v>0</v>
      </c>
      <c r="Z11" s="175">
        <v>0</v>
      </c>
      <c r="AA11" s="183">
        <v>0</v>
      </c>
      <c r="AB11" s="184">
        <v>96.6314176878235</v>
      </c>
      <c r="AC11" s="169">
        <v>127888.57369632409</v>
      </c>
      <c r="AD11" s="170">
        <v>49.282687358891749</v>
      </c>
      <c r="AE11" s="172">
        <v>96.6314176878235</v>
      </c>
      <c r="AF11" s="135"/>
      <c r="AG11" s="187">
        <v>0</v>
      </c>
      <c r="AH11" s="135"/>
      <c r="AI11" s="169">
        <v>166852.7064817058</v>
      </c>
      <c r="AJ11" s="170">
        <v>94.653043948926211</v>
      </c>
      <c r="AK11" s="170">
        <v>0</v>
      </c>
      <c r="AL11" s="190">
        <v>0</v>
      </c>
      <c r="AM11" s="191">
        <v>166853</v>
      </c>
      <c r="AO11" s="198">
        <v>13645</v>
      </c>
      <c r="AQ11" s="198">
        <v>341815.7363834423</v>
      </c>
      <c r="AR11" s="98"/>
      <c r="AS11" s="228"/>
      <c r="AT11" s="200">
        <v>-1350273.78103916</v>
      </c>
      <c r="AU11" s="200">
        <v>-579387.44116731302</v>
      </c>
      <c r="AV11" s="200">
        <v>-9528.6805336053403</v>
      </c>
      <c r="AW11" s="200">
        <v>-182138</v>
      </c>
      <c r="AX11" s="201">
        <v>-492335.997011</v>
      </c>
    </row>
    <row r="12" spans="1:50">
      <c r="A12" s="11">
        <v>311</v>
      </c>
      <c r="B12" s="12">
        <v>5111</v>
      </c>
      <c r="C12" s="4">
        <v>351</v>
      </c>
      <c r="D12" s="13" t="s">
        <v>292</v>
      </c>
      <c r="E12" s="92">
        <v>3700</v>
      </c>
      <c r="F12" s="92">
        <v>7260893.333333333</v>
      </c>
      <c r="G12" s="93">
        <v>1.64</v>
      </c>
      <c r="H12" s="92">
        <v>4427373.983739838</v>
      </c>
      <c r="I12" s="92">
        <v>543949.33333333337</v>
      </c>
      <c r="J12" s="5">
        <v>0</v>
      </c>
      <c r="K12" s="94">
        <v>1.65</v>
      </c>
      <c r="L12" s="92">
        <v>7305167.0731707318</v>
      </c>
      <c r="M12" s="92">
        <v>647007.85833333328</v>
      </c>
      <c r="N12" s="92">
        <v>7952174.9315040661</v>
      </c>
      <c r="O12" s="95">
        <v>2149.2364679740717</v>
      </c>
      <c r="P12" s="95">
        <v>2491.0706399874039</v>
      </c>
      <c r="Q12" s="95">
        <v>86.277620292009843</v>
      </c>
      <c r="R12" s="100">
        <v>467971</v>
      </c>
      <c r="S12" s="101">
        <v>126.47864364493286</v>
      </c>
      <c r="T12" s="102">
        <v>91.354900783966187</v>
      </c>
      <c r="U12" s="100">
        <v>0</v>
      </c>
      <c r="V12" s="101">
        <v>0</v>
      </c>
      <c r="W12" s="103">
        <v>91.354900783966187</v>
      </c>
      <c r="X12" s="104">
        <v>0</v>
      </c>
      <c r="Y12" s="105">
        <v>0</v>
      </c>
      <c r="Z12" s="106">
        <v>0</v>
      </c>
      <c r="AA12" s="107">
        <v>0</v>
      </c>
      <c r="AB12" s="108">
        <v>91.354900783966187</v>
      </c>
      <c r="AC12" s="100">
        <v>467970.98148625158</v>
      </c>
      <c r="AD12" s="101">
        <v>126.47864364493286</v>
      </c>
      <c r="AE12" s="103">
        <v>91.354900783966187</v>
      </c>
      <c r="AF12" s="135"/>
      <c r="AG12" s="112">
        <v>0</v>
      </c>
      <c r="AH12" s="135"/>
      <c r="AI12" s="100">
        <v>89760.489730587942</v>
      </c>
      <c r="AJ12" s="101">
        <v>86.277620292009843</v>
      </c>
      <c r="AK12" s="101">
        <v>0</v>
      </c>
      <c r="AL12" s="110">
        <v>0</v>
      </c>
      <c r="AM12" s="189">
        <v>89760</v>
      </c>
      <c r="AO12" s="111">
        <v>25146</v>
      </c>
      <c r="AQ12" s="111">
        <v>442737.3983739838</v>
      </c>
      <c r="AR12" s="98"/>
      <c r="AS12" s="228"/>
      <c r="AT12" s="147">
        <v>-1885010.5824642035</v>
      </c>
      <c r="AU12" s="147">
        <v>-808837.04718514986</v>
      </c>
      <c r="AV12" s="147">
        <v>-13302.238327506848</v>
      </c>
      <c r="AW12" s="147">
        <v>-214834</v>
      </c>
      <c r="AX12" s="148">
        <v>-687311.40123299998</v>
      </c>
    </row>
    <row r="13" spans="1:50">
      <c r="A13" s="11">
        <v>312</v>
      </c>
      <c r="B13" s="12">
        <v>5112</v>
      </c>
      <c r="C13" s="4"/>
      <c r="D13" s="13" t="s">
        <v>293</v>
      </c>
      <c r="E13" s="92">
        <v>2978.3333333333335</v>
      </c>
      <c r="F13" s="92">
        <v>5812647.666666667</v>
      </c>
      <c r="G13" s="93">
        <v>1.74</v>
      </c>
      <c r="H13" s="92">
        <v>3340602.1072796937</v>
      </c>
      <c r="I13" s="92">
        <v>491559.66666666669</v>
      </c>
      <c r="J13" s="5">
        <v>0</v>
      </c>
      <c r="K13" s="94">
        <v>1.65</v>
      </c>
      <c r="L13" s="92">
        <v>5511993.4770114934</v>
      </c>
      <c r="M13" s="92">
        <v>601305.375</v>
      </c>
      <c r="N13" s="92">
        <v>6113298.8520114934</v>
      </c>
      <c r="O13" s="95">
        <v>2052.5905490805235</v>
      </c>
      <c r="P13" s="95">
        <v>2491.0706399874039</v>
      </c>
      <c r="Q13" s="95">
        <v>82.397926262376188</v>
      </c>
      <c r="R13" s="100">
        <v>483198</v>
      </c>
      <c r="S13" s="101">
        <v>162.23763363554568</v>
      </c>
      <c r="T13" s="102">
        <v>88.910693545297008</v>
      </c>
      <c r="U13" s="100">
        <v>0</v>
      </c>
      <c r="V13" s="101">
        <v>0</v>
      </c>
      <c r="W13" s="103">
        <v>88.910693545297008</v>
      </c>
      <c r="X13" s="104">
        <v>0</v>
      </c>
      <c r="Y13" s="105">
        <v>0</v>
      </c>
      <c r="Z13" s="106">
        <v>0</v>
      </c>
      <c r="AA13" s="107">
        <v>0</v>
      </c>
      <c r="AB13" s="108">
        <v>88.910693545297008</v>
      </c>
      <c r="AC13" s="100">
        <v>483197.75217786693</v>
      </c>
      <c r="AD13" s="101">
        <v>162.23763363554568</v>
      </c>
      <c r="AE13" s="103">
        <v>88.910693545297008</v>
      </c>
      <c r="AF13" s="135"/>
      <c r="AG13" s="112">
        <v>0</v>
      </c>
      <c r="AH13" s="135"/>
      <c r="AI13" s="100">
        <v>157078.8047502549</v>
      </c>
      <c r="AJ13" s="101">
        <v>82.397926262376188</v>
      </c>
      <c r="AK13" s="101">
        <v>0</v>
      </c>
      <c r="AL13" s="110">
        <v>0</v>
      </c>
      <c r="AM13" s="189">
        <v>157079</v>
      </c>
      <c r="AO13" s="111">
        <v>23216</v>
      </c>
      <c r="AQ13" s="111">
        <v>334060.21072796936</v>
      </c>
      <c r="AR13" s="98"/>
      <c r="AS13" s="228"/>
      <c r="AT13" s="147">
        <v>-1511455.1107577989</v>
      </c>
      <c r="AU13" s="147">
        <v>-648548.55463998835</v>
      </c>
      <c r="AV13" s="147">
        <v>-10666.113119823991</v>
      </c>
      <c r="AW13" s="147">
        <v>-265527</v>
      </c>
      <c r="AX13" s="148">
        <v>-551105.83449200005</v>
      </c>
    </row>
    <row r="14" spans="1:50">
      <c r="A14" s="11">
        <v>321</v>
      </c>
      <c r="B14" s="12">
        <v>4101</v>
      </c>
      <c r="C14" s="4"/>
      <c r="D14" s="13" t="s">
        <v>195</v>
      </c>
      <c r="E14" s="92">
        <v>4307.333333333333</v>
      </c>
      <c r="F14" s="92">
        <v>7252014.333333333</v>
      </c>
      <c r="G14" s="93">
        <v>1.4933333333333334</v>
      </c>
      <c r="H14" s="92">
        <v>4835509.3761575641</v>
      </c>
      <c r="I14" s="92">
        <v>736602.66666666663</v>
      </c>
      <c r="J14" s="5">
        <v>0</v>
      </c>
      <c r="K14" s="94">
        <v>1.65</v>
      </c>
      <c r="L14" s="92">
        <v>7978590.4706599796</v>
      </c>
      <c r="M14" s="92">
        <v>899916.03708333336</v>
      </c>
      <c r="N14" s="92">
        <v>8878506.5077433139</v>
      </c>
      <c r="O14" s="95">
        <v>2061.2536390055675</v>
      </c>
      <c r="P14" s="95">
        <v>2491.0706399874039</v>
      </c>
      <c r="Q14" s="95">
        <v>82.745691989529064</v>
      </c>
      <c r="R14" s="100">
        <v>685005</v>
      </c>
      <c r="S14" s="101">
        <v>159.0322903632794</v>
      </c>
      <c r="T14" s="102">
        <v>89.129785953403299</v>
      </c>
      <c r="U14" s="100">
        <v>0</v>
      </c>
      <c r="V14" s="101">
        <v>0</v>
      </c>
      <c r="W14" s="103">
        <v>89.129785953403299</v>
      </c>
      <c r="X14" s="104">
        <v>0</v>
      </c>
      <c r="Y14" s="105">
        <v>0</v>
      </c>
      <c r="Z14" s="106">
        <v>0</v>
      </c>
      <c r="AA14" s="107">
        <v>0</v>
      </c>
      <c r="AB14" s="108">
        <v>89.129785953403299</v>
      </c>
      <c r="AC14" s="100">
        <v>685005.08535809873</v>
      </c>
      <c r="AD14" s="101">
        <v>159.0322903632794</v>
      </c>
      <c r="AE14" s="103">
        <v>89.129785953403299</v>
      </c>
      <c r="AF14" s="135"/>
      <c r="AG14" s="112">
        <v>0</v>
      </c>
      <c r="AH14" s="135"/>
      <c r="AI14" s="100">
        <v>0</v>
      </c>
      <c r="AJ14" s="101">
        <v>82.745691989529064</v>
      </c>
      <c r="AK14" s="101">
        <v>0</v>
      </c>
      <c r="AL14" s="110">
        <v>0</v>
      </c>
      <c r="AM14" s="189">
        <v>0</v>
      </c>
      <c r="AO14" s="111">
        <v>54569</v>
      </c>
      <c r="AQ14" s="111">
        <v>483550.93761575641</v>
      </c>
      <c r="AR14" s="98"/>
      <c r="AS14" s="228"/>
      <c r="AT14" s="147">
        <v>-2206359.5228466466</v>
      </c>
      <c r="AU14" s="147">
        <v>-946724.29857406754</v>
      </c>
      <c r="AV14" s="147">
        <v>-15569.94983587989</v>
      </c>
      <c r="AW14" s="147">
        <v>-323951</v>
      </c>
      <c r="AX14" s="148">
        <v>-804481.45457499998</v>
      </c>
    </row>
    <row r="15" spans="1:50">
      <c r="A15" s="11">
        <v>322</v>
      </c>
      <c r="B15" s="12">
        <v>4102</v>
      </c>
      <c r="C15" s="4"/>
      <c r="D15" s="13" t="s">
        <v>196</v>
      </c>
      <c r="E15" s="92">
        <v>460.66666666666669</v>
      </c>
      <c r="F15" s="92">
        <v>613316.33333333337</v>
      </c>
      <c r="G15" s="93">
        <v>1.6833333333333333</v>
      </c>
      <c r="H15" s="92">
        <v>363963.7344877345</v>
      </c>
      <c r="I15" s="92">
        <v>64005.333333333336</v>
      </c>
      <c r="J15" s="5">
        <v>0</v>
      </c>
      <c r="K15" s="94">
        <v>1.65</v>
      </c>
      <c r="L15" s="92">
        <v>600540.16190476192</v>
      </c>
      <c r="M15" s="92">
        <v>72616.487500000003</v>
      </c>
      <c r="N15" s="92">
        <v>673156.64940476185</v>
      </c>
      <c r="O15" s="95">
        <v>1461.2662432809591</v>
      </c>
      <c r="P15" s="95">
        <v>2491.0706399874039</v>
      </c>
      <c r="Q15" s="95">
        <v>58.66016883761867</v>
      </c>
      <c r="R15" s="100">
        <v>175527</v>
      </c>
      <c r="S15" s="101">
        <v>381.02762678138458</v>
      </c>
      <c r="T15" s="102">
        <v>73.955906367699768</v>
      </c>
      <c r="U15" s="100">
        <v>138212</v>
      </c>
      <c r="V15" s="101">
        <v>300.02604920405207</v>
      </c>
      <c r="W15" s="103">
        <v>85.999966635921197</v>
      </c>
      <c r="X15" s="104">
        <v>0</v>
      </c>
      <c r="Y15" s="105">
        <v>0</v>
      </c>
      <c r="Z15" s="106">
        <v>138212</v>
      </c>
      <c r="AA15" s="107">
        <v>300.02604920405207</v>
      </c>
      <c r="AB15" s="108">
        <v>85.999966635921197</v>
      </c>
      <c r="AC15" s="100">
        <v>313738.7267372912</v>
      </c>
      <c r="AD15" s="101">
        <v>681.05367598543671</v>
      </c>
      <c r="AE15" s="103">
        <v>85.999966635921197</v>
      </c>
      <c r="AF15" s="135"/>
      <c r="AG15" s="112">
        <v>0</v>
      </c>
      <c r="AH15" s="135"/>
      <c r="AI15" s="100">
        <v>59762.768098137021</v>
      </c>
      <c r="AJ15" s="101">
        <v>58.66016883761867</v>
      </c>
      <c r="AK15" s="101">
        <v>0</v>
      </c>
      <c r="AL15" s="110">
        <v>0</v>
      </c>
      <c r="AM15" s="189">
        <v>59763</v>
      </c>
      <c r="AO15" s="111">
        <v>3066</v>
      </c>
      <c r="AQ15" s="111">
        <v>36396.373448773455</v>
      </c>
      <c r="AR15" s="98"/>
      <c r="AS15" s="228"/>
      <c r="AT15" s="147">
        <v>-236196.53977636967</v>
      </c>
      <c r="AU15" s="147">
        <v>-101349.30464863668</v>
      </c>
      <c r="AV15" s="147">
        <v>-1666.8037269745068</v>
      </c>
      <c r="AW15" s="147">
        <v>-18351</v>
      </c>
      <c r="AX15" s="148">
        <v>-86121.837314999997</v>
      </c>
    </row>
    <row r="16" spans="1:50">
      <c r="A16" s="11">
        <v>323</v>
      </c>
      <c r="B16" s="12">
        <v>4103</v>
      </c>
      <c r="C16" s="4"/>
      <c r="D16" s="13" t="s">
        <v>197</v>
      </c>
      <c r="E16" s="92">
        <v>699</v>
      </c>
      <c r="F16" s="92">
        <v>1216411.6666666667</v>
      </c>
      <c r="G16" s="93">
        <v>1.5333333333333332</v>
      </c>
      <c r="H16" s="92">
        <v>794789.41666666663</v>
      </c>
      <c r="I16" s="92">
        <v>208105</v>
      </c>
      <c r="J16" s="5">
        <v>0</v>
      </c>
      <c r="K16" s="94">
        <v>1.65</v>
      </c>
      <c r="L16" s="92">
        <v>1311402.5374999999</v>
      </c>
      <c r="M16" s="92">
        <v>170223.37083333332</v>
      </c>
      <c r="N16" s="92">
        <v>1481625.9083333332</v>
      </c>
      <c r="O16" s="95">
        <v>2119.636492608488</v>
      </c>
      <c r="P16" s="95">
        <v>2491.0706399874039</v>
      </c>
      <c r="Q16" s="95">
        <v>85.089377177164508</v>
      </c>
      <c r="R16" s="100">
        <v>96064</v>
      </c>
      <c r="S16" s="101">
        <v>137.43063453019892</v>
      </c>
      <c r="T16" s="102">
        <v>90.606307621613638</v>
      </c>
      <c r="U16" s="100">
        <v>0</v>
      </c>
      <c r="V16" s="101">
        <v>0</v>
      </c>
      <c r="W16" s="103">
        <v>90.606307621613638</v>
      </c>
      <c r="X16" s="104">
        <v>0</v>
      </c>
      <c r="Y16" s="105">
        <v>0</v>
      </c>
      <c r="Z16" s="106">
        <v>0</v>
      </c>
      <c r="AA16" s="107">
        <v>0</v>
      </c>
      <c r="AB16" s="108">
        <v>90.606307621613638</v>
      </c>
      <c r="AC16" s="100">
        <v>96064.01353660904</v>
      </c>
      <c r="AD16" s="101">
        <v>137.43063453019892</v>
      </c>
      <c r="AE16" s="103">
        <v>90.606307621613638</v>
      </c>
      <c r="AF16" s="135"/>
      <c r="AG16" s="112">
        <v>0</v>
      </c>
      <c r="AH16" s="135"/>
      <c r="AI16" s="100">
        <v>31556.897901606819</v>
      </c>
      <c r="AJ16" s="101">
        <v>85.089377177164508</v>
      </c>
      <c r="AK16" s="101">
        <v>0</v>
      </c>
      <c r="AL16" s="110">
        <v>0</v>
      </c>
      <c r="AM16" s="189">
        <v>31557</v>
      </c>
      <c r="AO16" s="111">
        <v>7779</v>
      </c>
      <c r="AQ16" s="111">
        <v>79478.941666666666</v>
      </c>
      <c r="AR16" s="98"/>
      <c r="AS16" s="228"/>
      <c r="AT16" s="147">
        <v>-353787.95013713738</v>
      </c>
      <c r="AU16" s="147">
        <v>-151806.46919473907</v>
      </c>
      <c r="AV16" s="147">
        <v>-2496.628758429626</v>
      </c>
      <c r="AW16" s="147">
        <v>-64815</v>
      </c>
      <c r="AX16" s="148">
        <v>-128997.945163</v>
      </c>
    </row>
    <row r="17" spans="1:50">
      <c r="A17" s="11">
        <v>324</v>
      </c>
      <c r="B17" s="12">
        <v>4104</v>
      </c>
      <c r="C17" s="4"/>
      <c r="D17" s="13" t="s">
        <v>198</v>
      </c>
      <c r="E17" s="92">
        <v>663.66666666666663</v>
      </c>
      <c r="F17" s="92">
        <v>2100348.3333333335</v>
      </c>
      <c r="G17" s="93">
        <v>1.5</v>
      </c>
      <c r="H17" s="92">
        <v>1400232.2222222222</v>
      </c>
      <c r="I17" s="92">
        <v>138529.66666666666</v>
      </c>
      <c r="J17" s="5">
        <v>0</v>
      </c>
      <c r="K17" s="94">
        <v>1.65</v>
      </c>
      <c r="L17" s="92">
        <v>2310383.1666666665</v>
      </c>
      <c r="M17" s="92">
        <v>160261.18333333335</v>
      </c>
      <c r="N17" s="92">
        <v>2470644.35</v>
      </c>
      <c r="O17" s="95">
        <v>3722.7187594173784</v>
      </c>
      <c r="P17" s="95">
        <v>2491.0706399874039</v>
      </c>
      <c r="Q17" s="95">
        <v>149.44252080447637</v>
      </c>
      <c r="R17" s="100">
        <v>-302439</v>
      </c>
      <c r="S17" s="101">
        <v>-455.70980418909062</v>
      </c>
      <c r="T17" s="102">
        <v>131.14878810682012</v>
      </c>
      <c r="U17" s="100">
        <v>0</v>
      </c>
      <c r="V17" s="101">
        <v>0</v>
      </c>
      <c r="W17" s="103">
        <v>131.14878810682012</v>
      </c>
      <c r="X17" s="104">
        <v>0</v>
      </c>
      <c r="Y17" s="105">
        <v>0</v>
      </c>
      <c r="Z17" s="106">
        <v>0</v>
      </c>
      <c r="AA17" s="107">
        <v>0</v>
      </c>
      <c r="AB17" s="108">
        <v>131.14878810682012</v>
      </c>
      <c r="AC17" s="100">
        <v>-302439.40671349311</v>
      </c>
      <c r="AD17" s="101">
        <v>-455.70980418909062</v>
      </c>
      <c r="AE17" s="103">
        <v>131.14878810682012</v>
      </c>
      <c r="AF17" s="135"/>
      <c r="AG17" s="112">
        <v>0</v>
      </c>
      <c r="AH17" s="135"/>
      <c r="AI17" s="100">
        <v>15952.014816732508</v>
      </c>
      <c r="AJ17" s="101">
        <v>149.44252080447637</v>
      </c>
      <c r="AK17" s="101">
        <v>47.212604022381868</v>
      </c>
      <c r="AL17" s="110">
        <v>-7531.3615890156034</v>
      </c>
      <c r="AM17" s="189">
        <v>8421</v>
      </c>
      <c r="AO17" s="111">
        <v>3020</v>
      </c>
      <c r="AQ17" s="111">
        <v>140023.22222222222</v>
      </c>
      <c r="AR17" s="98"/>
      <c r="AS17" s="228"/>
      <c r="AT17" s="147">
        <v>-339089.02384204144</v>
      </c>
      <c r="AU17" s="147">
        <v>-145499.32362647625</v>
      </c>
      <c r="AV17" s="147">
        <v>-2392.9006294977362</v>
      </c>
      <c r="AW17" s="147">
        <v>-46940</v>
      </c>
      <c r="AX17" s="148">
        <v>-123638.43168199999</v>
      </c>
    </row>
    <row r="18" spans="1:50">
      <c r="A18" s="11">
        <v>325</v>
      </c>
      <c r="B18" s="12">
        <v>4105</v>
      </c>
      <c r="C18" s="4"/>
      <c r="D18" s="13" t="s">
        <v>199</v>
      </c>
      <c r="E18" s="92">
        <v>188</v>
      </c>
      <c r="F18" s="92">
        <v>313135.33333333331</v>
      </c>
      <c r="G18" s="93">
        <v>1.6000000000000003</v>
      </c>
      <c r="H18" s="92">
        <v>195709.58333333334</v>
      </c>
      <c r="I18" s="92">
        <v>28967</v>
      </c>
      <c r="J18" s="5">
        <v>0</v>
      </c>
      <c r="K18" s="94">
        <v>1.65</v>
      </c>
      <c r="L18" s="92">
        <v>322920.8125</v>
      </c>
      <c r="M18" s="92">
        <v>30025.429166666669</v>
      </c>
      <c r="N18" s="92">
        <v>352946.2416666667</v>
      </c>
      <c r="O18" s="95">
        <v>1877.3736258865249</v>
      </c>
      <c r="P18" s="95">
        <v>2491.0706399874039</v>
      </c>
      <c r="Q18" s="95">
        <v>75.364126402132783</v>
      </c>
      <c r="R18" s="100">
        <v>42689</v>
      </c>
      <c r="S18" s="101">
        <v>227.06789521732517</v>
      </c>
      <c r="T18" s="102">
        <v>84.479399633343661</v>
      </c>
      <c r="U18" s="100">
        <v>7121</v>
      </c>
      <c r="V18" s="101">
        <v>37.877659574468083</v>
      </c>
      <c r="W18" s="103">
        <v>85.999936986497943</v>
      </c>
      <c r="X18" s="104">
        <v>0</v>
      </c>
      <c r="Y18" s="105">
        <v>0</v>
      </c>
      <c r="Z18" s="106">
        <v>7121</v>
      </c>
      <c r="AA18" s="107">
        <v>37.877659574468083</v>
      </c>
      <c r="AB18" s="108">
        <v>85.999936986497943</v>
      </c>
      <c r="AC18" s="100">
        <v>49809.764300857132</v>
      </c>
      <c r="AD18" s="101">
        <v>264.94555479179326</v>
      </c>
      <c r="AE18" s="103">
        <v>85.999936986497943</v>
      </c>
      <c r="AF18" s="135"/>
      <c r="AG18" s="112">
        <v>0</v>
      </c>
      <c r="AH18" s="135"/>
      <c r="AI18" s="100">
        <v>37496.966882494569</v>
      </c>
      <c r="AJ18" s="101">
        <v>75.364126402132783</v>
      </c>
      <c r="AK18" s="101">
        <v>0</v>
      </c>
      <c r="AL18" s="110">
        <v>0</v>
      </c>
      <c r="AM18" s="189">
        <v>37497</v>
      </c>
      <c r="AO18" s="111">
        <v>1296</v>
      </c>
      <c r="AQ18" s="111">
        <v>19570.958333333332</v>
      </c>
      <c r="AR18" s="98"/>
      <c r="AS18" s="228"/>
      <c r="AT18" s="147">
        <v>-90727.855407661322</v>
      </c>
      <c r="AU18" s="147">
        <v>-38930.31230065658</v>
      </c>
      <c r="AV18" s="147">
        <v>-640.25293375201011</v>
      </c>
      <c r="AW18" s="147">
        <v>-7049</v>
      </c>
      <c r="AX18" s="148">
        <v>-33081.134934000002</v>
      </c>
    </row>
    <row r="19" spans="1:50">
      <c r="A19" s="11">
        <v>326</v>
      </c>
      <c r="B19" s="12">
        <v>4106</v>
      </c>
      <c r="C19" s="4"/>
      <c r="D19" s="13" t="s">
        <v>200</v>
      </c>
      <c r="E19" s="92">
        <v>739.66666666666663</v>
      </c>
      <c r="F19" s="92">
        <v>1099943.3333333333</v>
      </c>
      <c r="G19" s="93">
        <v>1.84</v>
      </c>
      <c r="H19" s="92">
        <v>597795.28985507239</v>
      </c>
      <c r="I19" s="92">
        <v>116965.33333333333</v>
      </c>
      <c r="J19" s="5">
        <v>0</v>
      </c>
      <c r="K19" s="94">
        <v>1.65</v>
      </c>
      <c r="L19" s="92">
        <v>986362.22826086951</v>
      </c>
      <c r="M19" s="92">
        <v>119620.73333333334</v>
      </c>
      <c r="N19" s="92">
        <v>1105982.9615942028</v>
      </c>
      <c r="O19" s="95">
        <v>1495.2451035523247</v>
      </c>
      <c r="P19" s="95">
        <v>2491.0706399874039</v>
      </c>
      <c r="Q19" s="95">
        <v>60.024195201461069</v>
      </c>
      <c r="R19" s="100">
        <v>272534</v>
      </c>
      <c r="S19" s="101">
        <v>368.45544848097921</v>
      </c>
      <c r="T19" s="102">
        <v>74.815242976920459</v>
      </c>
      <c r="U19" s="100">
        <v>206086</v>
      </c>
      <c r="V19" s="101">
        <v>278.62009914375847</v>
      </c>
      <c r="W19" s="103">
        <v>85.999996017290584</v>
      </c>
      <c r="X19" s="104">
        <v>0</v>
      </c>
      <c r="Y19" s="105">
        <v>0</v>
      </c>
      <c r="Z19" s="106">
        <v>206086</v>
      </c>
      <c r="AA19" s="107">
        <v>278.62009914375847</v>
      </c>
      <c r="AB19" s="108">
        <v>85.999996017290584</v>
      </c>
      <c r="AC19" s="100">
        <v>478620.21339309763</v>
      </c>
      <c r="AD19" s="101">
        <v>647.07554762473774</v>
      </c>
      <c r="AE19" s="103">
        <v>85.999996017290584</v>
      </c>
      <c r="AF19" s="135"/>
      <c r="AG19" s="112">
        <v>0</v>
      </c>
      <c r="AH19" s="135"/>
      <c r="AI19" s="100">
        <v>90144.130847596753</v>
      </c>
      <c r="AJ19" s="101">
        <v>60.024195201461069</v>
      </c>
      <c r="AK19" s="101">
        <v>0</v>
      </c>
      <c r="AL19" s="110">
        <v>0</v>
      </c>
      <c r="AM19" s="189">
        <v>90144</v>
      </c>
      <c r="AO19" s="111">
        <v>3318</v>
      </c>
      <c r="AQ19" s="111">
        <v>59779.528985507241</v>
      </c>
      <c r="AR19" s="98"/>
      <c r="AS19" s="228"/>
      <c r="AT19" s="147">
        <v>-374569.19076123863</v>
      </c>
      <c r="AU19" s="147">
        <v>-160723.46810159337</v>
      </c>
      <c r="AV19" s="147">
        <v>-2643.2788717471258</v>
      </c>
      <c r="AW19" s="147">
        <v>-29101</v>
      </c>
      <c r="AX19" s="148">
        <v>-136575.18836</v>
      </c>
    </row>
    <row r="20" spans="1:50">
      <c r="A20" s="11">
        <v>329</v>
      </c>
      <c r="B20" s="12">
        <v>4109</v>
      </c>
      <c r="C20" s="4"/>
      <c r="D20" s="13" t="s">
        <v>201</v>
      </c>
      <c r="E20" s="92">
        <v>15224.666666666666</v>
      </c>
      <c r="F20" s="92">
        <v>30356211</v>
      </c>
      <c r="G20" s="93">
        <v>1.38</v>
      </c>
      <c r="H20" s="92">
        <v>21997254.34782609</v>
      </c>
      <c r="I20" s="92">
        <v>2863970.6666666665</v>
      </c>
      <c r="J20" s="5">
        <v>5483000</v>
      </c>
      <c r="K20" s="94">
        <v>1.65</v>
      </c>
      <c r="L20" s="92">
        <v>29739708.804347824</v>
      </c>
      <c r="M20" s="92">
        <v>3499345.9187500007</v>
      </c>
      <c r="N20" s="92">
        <v>33239054.723097827</v>
      </c>
      <c r="O20" s="95">
        <v>2183.2369437599837</v>
      </c>
      <c r="P20" s="95">
        <v>2491.0706399874039</v>
      </c>
      <c r="Q20" s="95">
        <v>87.642514375707279</v>
      </c>
      <c r="R20" s="100">
        <v>1734066</v>
      </c>
      <c r="S20" s="101">
        <v>113.89846760414544</v>
      </c>
      <c r="T20" s="102">
        <v>92.214784056695578</v>
      </c>
      <c r="U20" s="100">
        <v>0</v>
      </c>
      <c r="V20" s="101">
        <v>0</v>
      </c>
      <c r="W20" s="103">
        <v>92.214784056695578</v>
      </c>
      <c r="X20" s="104">
        <v>0</v>
      </c>
      <c r="Y20" s="105">
        <v>0</v>
      </c>
      <c r="Z20" s="106">
        <v>0</v>
      </c>
      <c r="AA20" s="107">
        <v>0</v>
      </c>
      <c r="AB20" s="108">
        <v>92.214784056695578</v>
      </c>
      <c r="AC20" s="100">
        <v>1734066.2031172463</v>
      </c>
      <c r="AD20" s="101">
        <v>113.89846760414544</v>
      </c>
      <c r="AE20" s="103">
        <v>92.214784056695578</v>
      </c>
      <c r="AF20" s="135"/>
      <c r="AG20" s="112">
        <v>0</v>
      </c>
      <c r="AH20" s="135"/>
      <c r="AI20" s="100">
        <v>0</v>
      </c>
      <c r="AJ20" s="101">
        <v>87.642514375707279</v>
      </c>
      <c r="AK20" s="101">
        <v>0</v>
      </c>
      <c r="AL20" s="110">
        <v>0</v>
      </c>
      <c r="AM20" s="189">
        <v>0</v>
      </c>
      <c r="AO20" s="111">
        <v>266519</v>
      </c>
      <c r="AQ20" s="111">
        <v>2199725.4347826089</v>
      </c>
      <c r="AR20" s="98"/>
      <c r="AS20" s="228"/>
      <c r="AT20" s="147">
        <v>-7750389.0337349121</v>
      </c>
      <c r="AU20" s="147">
        <v>-3325605.6167002223</v>
      </c>
      <c r="AV20" s="147">
        <v>-54693.33860336306</v>
      </c>
      <c r="AW20" s="147">
        <v>-1737934</v>
      </c>
      <c r="AX20" s="148">
        <v>-2825942.0909509999</v>
      </c>
    </row>
    <row r="21" spans="1:50">
      <c r="A21" s="11">
        <v>331</v>
      </c>
      <c r="B21" s="12">
        <v>4111</v>
      </c>
      <c r="C21" s="4"/>
      <c r="D21" s="13" t="s">
        <v>202</v>
      </c>
      <c r="E21" s="92">
        <v>2494.3333333333335</v>
      </c>
      <c r="F21" s="92">
        <v>4235647</v>
      </c>
      <c r="G21" s="93">
        <v>1.6666666666666667</v>
      </c>
      <c r="H21" s="92">
        <v>2539949.1421568627</v>
      </c>
      <c r="I21" s="92">
        <v>413371.33333333331</v>
      </c>
      <c r="J21" s="5">
        <v>0</v>
      </c>
      <c r="K21" s="94">
        <v>1.65</v>
      </c>
      <c r="L21" s="92">
        <v>4190916.0845588236</v>
      </c>
      <c r="M21" s="92">
        <v>450363.12916666665</v>
      </c>
      <c r="N21" s="92">
        <v>4641279.2137254896</v>
      </c>
      <c r="O21" s="95">
        <v>1860.7293386578201</v>
      </c>
      <c r="P21" s="95">
        <v>2491.0706399874039</v>
      </c>
      <c r="Q21" s="95">
        <v>74.695968423730804</v>
      </c>
      <c r="R21" s="100">
        <v>581744</v>
      </c>
      <c r="S21" s="101">
        <v>233.226281491946</v>
      </c>
      <c r="T21" s="102">
        <v>84.05846010695042</v>
      </c>
      <c r="U21" s="100">
        <v>120639</v>
      </c>
      <c r="V21" s="101">
        <v>48.365227849792859</v>
      </c>
      <c r="W21" s="103">
        <v>86.000003918411238</v>
      </c>
      <c r="X21" s="104">
        <v>0</v>
      </c>
      <c r="Y21" s="105">
        <v>0</v>
      </c>
      <c r="Z21" s="106">
        <v>120639</v>
      </c>
      <c r="AA21" s="107">
        <v>48.365227849792859</v>
      </c>
      <c r="AB21" s="108">
        <v>86.000003918411238</v>
      </c>
      <c r="AC21" s="100">
        <v>702383.08813474397</v>
      </c>
      <c r="AD21" s="101">
        <v>281.59150934173886</v>
      </c>
      <c r="AE21" s="103">
        <v>86.000003918411238</v>
      </c>
      <c r="AF21" s="135"/>
      <c r="AG21" s="112">
        <v>0</v>
      </c>
      <c r="AH21" s="135"/>
      <c r="AI21" s="100">
        <v>0</v>
      </c>
      <c r="AJ21" s="101">
        <v>74.695968423730804</v>
      </c>
      <c r="AK21" s="101">
        <v>0</v>
      </c>
      <c r="AL21" s="110">
        <v>0</v>
      </c>
      <c r="AM21" s="189">
        <v>0</v>
      </c>
      <c r="AO21" s="111">
        <v>31972</v>
      </c>
      <c r="AQ21" s="111">
        <v>253994.91421568627</v>
      </c>
      <c r="AR21" s="98"/>
      <c r="AS21" s="228"/>
      <c r="AT21" s="147">
        <v>-1271203.6947620925</v>
      </c>
      <c r="AU21" s="147">
        <v>-545459.34776562406</v>
      </c>
      <c r="AV21" s="147">
        <v>-8970.6947365924098</v>
      </c>
      <c r="AW21" s="147">
        <v>-195062</v>
      </c>
      <c r="AX21" s="148">
        <v>-463505.51069999998</v>
      </c>
    </row>
    <row r="22" spans="1:50">
      <c r="A22" s="11">
        <v>332</v>
      </c>
      <c r="B22" s="12">
        <v>4112</v>
      </c>
      <c r="C22" s="4"/>
      <c r="D22" s="13" t="s">
        <v>203</v>
      </c>
      <c r="E22" s="92">
        <v>3159.3333333333335</v>
      </c>
      <c r="F22" s="92">
        <v>5063423.666666667</v>
      </c>
      <c r="G22" s="93">
        <v>1.5266666666666666</v>
      </c>
      <c r="H22" s="92">
        <v>3312219.8706771289</v>
      </c>
      <c r="I22" s="92">
        <v>485071.66666666669</v>
      </c>
      <c r="J22" s="5">
        <v>0</v>
      </c>
      <c r="K22" s="94">
        <v>1.65</v>
      </c>
      <c r="L22" s="92">
        <v>5465162.7866172614</v>
      </c>
      <c r="M22" s="92">
        <v>596660.73749999993</v>
      </c>
      <c r="N22" s="92">
        <v>6061823.5241172621</v>
      </c>
      <c r="O22" s="95">
        <v>1918.7033733226192</v>
      </c>
      <c r="P22" s="95">
        <v>2491.0706399874039</v>
      </c>
      <c r="Q22" s="95">
        <v>77.02324223661202</v>
      </c>
      <c r="R22" s="100">
        <v>669071</v>
      </c>
      <c r="S22" s="101">
        <v>211.77588866597026</v>
      </c>
      <c r="T22" s="102">
        <v>85.524642609065566</v>
      </c>
      <c r="U22" s="100">
        <v>37411</v>
      </c>
      <c r="V22" s="101">
        <v>11.841422240979108</v>
      </c>
      <c r="W22" s="103">
        <v>85.999997344129966</v>
      </c>
      <c r="X22" s="104">
        <v>0</v>
      </c>
      <c r="Y22" s="105">
        <v>0</v>
      </c>
      <c r="Z22" s="106">
        <v>37411</v>
      </c>
      <c r="AA22" s="107">
        <v>11.841422240979108</v>
      </c>
      <c r="AB22" s="108">
        <v>85.999997344129966</v>
      </c>
      <c r="AC22" s="100">
        <v>706481.62425868877</v>
      </c>
      <c r="AD22" s="101">
        <v>223.61731090694937</v>
      </c>
      <c r="AE22" s="103">
        <v>85.999997344129966</v>
      </c>
      <c r="AF22" s="135"/>
      <c r="AG22" s="112">
        <v>0</v>
      </c>
      <c r="AH22" s="135"/>
      <c r="AI22" s="100">
        <v>119323.51048355797</v>
      </c>
      <c r="AJ22" s="101">
        <v>77.02324223661202</v>
      </c>
      <c r="AK22" s="101">
        <v>0</v>
      </c>
      <c r="AL22" s="110">
        <v>0</v>
      </c>
      <c r="AM22" s="189">
        <v>119324</v>
      </c>
      <c r="AO22" s="111">
        <v>23073</v>
      </c>
      <c r="AQ22" s="111">
        <v>331221.98706771288</v>
      </c>
      <c r="AR22" s="98"/>
      <c r="AS22" s="228"/>
      <c r="AT22" s="147">
        <v>-1619923.0496250591</v>
      </c>
      <c r="AU22" s="147">
        <v>-695090.93917820347</v>
      </c>
      <c r="AV22" s="147">
        <v>-11431.555174700696</v>
      </c>
      <c r="AW22" s="147">
        <v>-277182</v>
      </c>
      <c r="AX22" s="148">
        <v>-590655.34776499995</v>
      </c>
    </row>
    <row r="23" spans="1:50">
      <c r="A23" s="11">
        <v>333</v>
      </c>
      <c r="B23" s="12">
        <v>4113</v>
      </c>
      <c r="C23" s="4"/>
      <c r="D23" s="13" t="s">
        <v>204</v>
      </c>
      <c r="E23" s="92">
        <v>1516.3333333333333</v>
      </c>
      <c r="F23" s="92">
        <v>2593790.6666666665</v>
      </c>
      <c r="G23" s="93">
        <v>1.74</v>
      </c>
      <c r="H23" s="92">
        <v>1490684.2911877397</v>
      </c>
      <c r="I23" s="92">
        <v>256955</v>
      </c>
      <c r="J23" s="5">
        <v>0</v>
      </c>
      <c r="K23" s="94">
        <v>1.65</v>
      </c>
      <c r="L23" s="92">
        <v>2459629.0804597703</v>
      </c>
      <c r="M23" s="92">
        <v>284484.26250000001</v>
      </c>
      <c r="N23" s="92">
        <v>2744113.3429597705</v>
      </c>
      <c r="O23" s="95">
        <v>1809.7032378279428</v>
      </c>
      <c r="P23" s="95">
        <v>2491.0706399874039</v>
      </c>
      <c r="Q23" s="95">
        <v>72.647608172086734</v>
      </c>
      <c r="R23" s="100">
        <v>382277</v>
      </c>
      <c r="S23" s="101">
        <v>252.10593879900074</v>
      </c>
      <c r="T23" s="102">
        <v>82.767993148414661</v>
      </c>
      <c r="U23" s="100">
        <v>122082</v>
      </c>
      <c r="V23" s="101">
        <v>80.5113211694878</v>
      </c>
      <c r="W23" s="103">
        <v>85.999989860073342</v>
      </c>
      <c r="X23" s="104">
        <v>0</v>
      </c>
      <c r="Y23" s="105">
        <v>0</v>
      </c>
      <c r="Z23" s="106">
        <v>122082</v>
      </c>
      <c r="AA23" s="107">
        <v>80.5113211694878</v>
      </c>
      <c r="AB23" s="108">
        <v>85.999989860073342</v>
      </c>
      <c r="AC23" s="100">
        <v>504358.63853221812</v>
      </c>
      <c r="AD23" s="101">
        <v>332.61725996848855</v>
      </c>
      <c r="AE23" s="103">
        <v>85.999989860073342</v>
      </c>
      <c r="AF23" s="140"/>
      <c r="AG23" s="112">
        <v>0</v>
      </c>
      <c r="AH23" s="140"/>
      <c r="AI23" s="100">
        <v>11045.941387437837</v>
      </c>
      <c r="AJ23" s="101">
        <v>72.647608172086734</v>
      </c>
      <c r="AK23" s="101">
        <v>0</v>
      </c>
      <c r="AL23" s="110">
        <v>0</v>
      </c>
      <c r="AM23" s="189">
        <v>11046</v>
      </c>
      <c r="AN23" s="144"/>
      <c r="AO23" s="111">
        <v>18041</v>
      </c>
      <c r="AP23" s="144"/>
      <c r="AQ23" s="111">
        <v>149068.42911877396</v>
      </c>
      <c r="AR23" s="144"/>
      <c r="AS23" s="228"/>
      <c r="AT23" s="147">
        <v>-774481.35789333237</v>
      </c>
      <c r="AU23" s="147">
        <v>-332321.32511398464</v>
      </c>
      <c r="AV23" s="147">
        <v>-5465.3993451009583</v>
      </c>
      <c r="AW23" s="147">
        <v>-134507</v>
      </c>
      <c r="AX23" s="148">
        <v>-282390.917204</v>
      </c>
    </row>
    <row r="24" spans="1:50">
      <c r="A24" s="11">
        <v>334</v>
      </c>
      <c r="B24" s="12">
        <v>4114</v>
      </c>
      <c r="C24" s="4"/>
      <c r="D24" s="13" t="s">
        <v>205</v>
      </c>
      <c r="E24" s="92">
        <v>421.33333333333331</v>
      </c>
      <c r="F24" s="92">
        <v>648317</v>
      </c>
      <c r="G24" s="93">
        <v>1.8066666666666666</v>
      </c>
      <c r="H24" s="92">
        <v>358315.0653839747</v>
      </c>
      <c r="I24" s="92">
        <v>57926</v>
      </c>
      <c r="J24" s="5">
        <v>0</v>
      </c>
      <c r="K24" s="94">
        <v>1.65</v>
      </c>
      <c r="L24" s="92">
        <v>591219.85788355814</v>
      </c>
      <c r="M24" s="92">
        <v>71569.412499999991</v>
      </c>
      <c r="N24" s="92">
        <v>662789.27038355824</v>
      </c>
      <c r="O24" s="95">
        <v>1573.0757999609768</v>
      </c>
      <c r="P24" s="95">
        <v>2491.0706399874039</v>
      </c>
      <c r="Q24" s="95">
        <v>63.148582569658927</v>
      </c>
      <c r="R24" s="100">
        <v>143109</v>
      </c>
      <c r="S24" s="101">
        <v>339.658090809778</v>
      </c>
      <c r="T24" s="102">
        <v>76.783607018885135</v>
      </c>
      <c r="U24" s="100">
        <v>96733</v>
      </c>
      <c r="V24" s="101">
        <v>229.58781645569621</v>
      </c>
      <c r="W24" s="103">
        <v>86.000038410684482</v>
      </c>
      <c r="X24" s="104">
        <v>0</v>
      </c>
      <c r="Y24" s="105">
        <v>0</v>
      </c>
      <c r="Z24" s="106">
        <v>96733</v>
      </c>
      <c r="AA24" s="107">
        <v>229.58781645569621</v>
      </c>
      <c r="AB24" s="108">
        <v>86.000038410684482</v>
      </c>
      <c r="AC24" s="100">
        <v>239842.2755945198</v>
      </c>
      <c r="AD24" s="101">
        <v>569.24590726547422</v>
      </c>
      <c r="AE24" s="103">
        <v>86.000038410684482</v>
      </c>
      <c r="AF24" s="135"/>
      <c r="AG24" s="112">
        <v>0</v>
      </c>
      <c r="AH24" s="135"/>
      <c r="AI24" s="100">
        <v>46303.269057685822</v>
      </c>
      <c r="AJ24" s="101">
        <v>63.148582569658927</v>
      </c>
      <c r="AK24" s="101">
        <v>0</v>
      </c>
      <c r="AL24" s="110">
        <v>0</v>
      </c>
      <c r="AM24" s="189">
        <v>46303</v>
      </c>
      <c r="AO24" s="111">
        <v>2681</v>
      </c>
      <c r="AQ24" s="111">
        <v>35831.506538397465</v>
      </c>
      <c r="AR24" s="98"/>
      <c r="AS24" s="228"/>
      <c r="AT24" s="147">
        <v>-210853.56340551455</v>
      </c>
      <c r="AU24" s="147">
        <v>-90474.915737838746</v>
      </c>
      <c r="AV24" s="147">
        <v>-1487.9621253678001</v>
      </c>
      <c r="AW24" s="147">
        <v>-36977</v>
      </c>
      <c r="AX24" s="148">
        <v>-76881.296831</v>
      </c>
    </row>
    <row r="25" spans="1:50">
      <c r="A25" s="11">
        <v>335</v>
      </c>
      <c r="B25" s="12">
        <v>4115</v>
      </c>
      <c r="C25" s="4"/>
      <c r="D25" s="13" t="s">
        <v>206</v>
      </c>
      <c r="E25" s="92">
        <v>242</v>
      </c>
      <c r="F25" s="92">
        <v>391358.33333333331</v>
      </c>
      <c r="G25" s="93">
        <v>1.9666666666666668</v>
      </c>
      <c r="H25" s="92">
        <v>198899.02631578947</v>
      </c>
      <c r="I25" s="92">
        <v>26068.333333333332</v>
      </c>
      <c r="J25" s="5">
        <v>0</v>
      </c>
      <c r="K25" s="94">
        <v>1.65</v>
      </c>
      <c r="L25" s="92">
        <v>328183.39342105261</v>
      </c>
      <c r="M25" s="92">
        <v>31459.025000000005</v>
      </c>
      <c r="N25" s="92">
        <v>359642.41842105263</v>
      </c>
      <c r="O25" s="95">
        <v>1486.1256959547629</v>
      </c>
      <c r="P25" s="95">
        <v>2491.0706399874039</v>
      </c>
      <c r="Q25" s="95">
        <v>59.65811133972008</v>
      </c>
      <c r="R25" s="100">
        <v>89983</v>
      </c>
      <c r="S25" s="101">
        <v>371.82962929207719</v>
      </c>
      <c r="T25" s="102">
        <v>74.584610144023657</v>
      </c>
      <c r="U25" s="100">
        <v>68816</v>
      </c>
      <c r="V25" s="101">
        <v>284.36363636363637</v>
      </c>
      <c r="W25" s="103">
        <v>85.999928192373915</v>
      </c>
      <c r="X25" s="104">
        <v>0</v>
      </c>
      <c r="Y25" s="105">
        <v>0</v>
      </c>
      <c r="Z25" s="106">
        <v>68816</v>
      </c>
      <c r="AA25" s="107">
        <v>284.36363636363637</v>
      </c>
      <c r="AB25" s="108">
        <v>85.999928192373915</v>
      </c>
      <c r="AC25" s="100">
        <v>158798.77028868266</v>
      </c>
      <c r="AD25" s="101">
        <v>656.1932656557135</v>
      </c>
      <c r="AE25" s="103">
        <v>85.999928192373915</v>
      </c>
      <c r="AF25" s="135"/>
      <c r="AG25" s="112">
        <v>0</v>
      </c>
      <c r="AH25" s="135"/>
      <c r="AI25" s="100">
        <v>31738.092859028366</v>
      </c>
      <c r="AJ25" s="101">
        <v>59.65811133972008</v>
      </c>
      <c r="AK25" s="101">
        <v>0</v>
      </c>
      <c r="AL25" s="110">
        <v>0</v>
      </c>
      <c r="AM25" s="189">
        <v>31738</v>
      </c>
      <c r="AO25" s="111">
        <v>1384</v>
      </c>
      <c r="AQ25" s="111">
        <v>19889.902631578949</v>
      </c>
      <c r="AR25" s="98"/>
      <c r="AS25" s="228"/>
      <c r="AT25" s="147">
        <v>-123166.86516235585</v>
      </c>
      <c r="AU25" s="147">
        <v>-52849.530106477927</v>
      </c>
      <c r="AV25" s="147">
        <v>-869.17018380859474</v>
      </c>
      <c r="AW25" s="147">
        <v>-9569</v>
      </c>
      <c r="AX25" s="148">
        <v>-44909.026753999999</v>
      </c>
    </row>
    <row r="26" spans="1:50">
      <c r="A26" s="11">
        <v>336</v>
      </c>
      <c r="B26" s="12">
        <v>4116</v>
      </c>
      <c r="C26" s="4"/>
      <c r="D26" s="13" t="s">
        <v>207</v>
      </c>
      <c r="E26" s="92">
        <v>191.33333333333334</v>
      </c>
      <c r="F26" s="92">
        <v>318187.66666666669</v>
      </c>
      <c r="G26" s="93">
        <v>1.89</v>
      </c>
      <c r="H26" s="92">
        <v>168353.26278659611</v>
      </c>
      <c r="I26" s="92">
        <v>19480.333333333332</v>
      </c>
      <c r="J26" s="5">
        <v>0</v>
      </c>
      <c r="K26" s="94">
        <v>1.65</v>
      </c>
      <c r="L26" s="92">
        <v>277782.88359788363</v>
      </c>
      <c r="M26" s="92">
        <v>23590.0625</v>
      </c>
      <c r="N26" s="92">
        <v>301372.94609788363</v>
      </c>
      <c r="O26" s="95">
        <v>1575.1199273408552</v>
      </c>
      <c r="P26" s="95">
        <v>2491.0706399874039</v>
      </c>
      <c r="Q26" s="95">
        <v>63.230640755688071</v>
      </c>
      <c r="R26" s="100">
        <v>64843</v>
      </c>
      <c r="S26" s="101">
        <v>338.901763679223</v>
      </c>
      <c r="T26" s="102">
        <v>76.83530367608347</v>
      </c>
      <c r="U26" s="100">
        <v>43681</v>
      </c>
      <c r="V26" s="101">
        <v>228.29790940766549</v>
      </c>
      <c r="W26" s="103">
        <v>85.999953836659401</v>
      </c>
      <c r="X26" s="104">
        <v>0</v>
      </c>
      <c r="Y26" s="105">
        <v>0</v>
      </c>
      <c r="Z26" s="106">
        <v>43681</v>
      </c>
      <c r="AA26" s="107">
        <v>228.29790940766549</v>
      </c>
      <c r="AB26" s="108">
        <v>85.999953836659401</v>
      </c>
      <c r="AC26" s="100">
        <v>108524.20411729135</v>
      </c>
      <c r="AD26" s="101">
        <v>567.19967308688842</v>
      </c>
      <c r="AE26" s="103">
        <v>85.999953836659429</v>
      </c>
      <c r="AF26" s="135"/>
      <c r="AG26" s="112">
        <v>0</v>
      </c>
      <c r="AH26" s="135"/>
      <c r="AI26" s="100">
        <v>29726.216340661442</v>
      </c>
      <c r="AJ26" s="101">
        <v>63.230640755688071</v>
      </c>
      <c r="AK26" s="101">
        <v>0</v>
      </c>
      <c r="AL26" s="110">
        <v>0</v>
      </c>
      <c r="AM26" s="189">
        <v>29726</v>
      </c>
      <c r="AO26" s="111">
        <v>1074</v>
      </c>
      <c r="AQ26" s="111">
        <v>16835.326278659613</v>
      </c>
      <c r="AR26" s="98"/>
      <c r="AS26" s="228"/>
      <c r="AT26" s="147">
        <v>-97317.029264083656</v>
      </c>
      <c r="AU26" s="147">
        <v>-41757.65341746404</v>
      </c>
      <c r="AV26" s="147">
        <v>-686.7517501697539</v>
      </c>
      <c r="AW26" s="147">
        <v>-7561</v>
      </c>
      <c r="AX26" s="148">
        <v>-35483.675459999999</v>
      </c>
    </row>
    <row r="27" spans="1:50">
      <c r="A27" s="11">
        <v>337</v>
      </c>
      <c r="B27" s="12">
        <v>4117</v>
      </c>
      <c r="C27" s="4"/>
      <c r="D27" s="13" t="s">
        <v>208</v>
      </c>
      <c r="E27" s="92">
        <v>3905.3333333333335</v>
      </c>
      <c r="F27" s="92">
        <v>5519929.666666667</v>
      </c>
      <c r="G27" s="93">
        <v>1.5166666666666666</v>
      </c>
      <c r="H27" s="92">
        <v>3644385.5172413792</v>
      </c>
      <c r="I27" s="92">
        <v>783629.33333333337</v>
      </c>
      <c r="J27" s="5">
        <v>0</v>
      </c>
      <c r="K27" s="94">
        <v>1.65</v>
      </c>
      <c r="L27" s="92">
        <v>6013236.1034482755</v>
      </c>
      <c r="M27" s="92">
        <v>795075.6083333334</v>
      </c>
      <c r="N27" s="92">
        <v>6808311.7117816098</v>
      </c>
      <c r="O27" s="95">
        <v>1743.3369012755913</v>
      </c>
      <c r="P27" s="95">
        <v>2491.0706399874039</v>
      </c>
      <c r="Q27" s="95">
        <v>69.983438979651197</v>
      </c>
      <c r="R27" s="100">
        <v>1080455</v>
      </c>
      <c r="S27" s="101">
        <v>276.66148332337065</v>
      </c>
      <c r="T27" s="102">
        <v>81.089566557180248</v>
      </c>
      <c r="U27" s="100">
        <v>477710</v>
      </c>
      <c r="V27" s="101">
        <v>122.3224650051212</v>
      </c>
      <c r="W27" s="103">
        <v>86.00000398282225</v>
      </c>
      <c r="X27" s="104">
        <v>0</v>
      </c>
      <c r="Y27" s="105">
        <v>0</v>
      </c>
      <c r="Z27" s="106">
        <v>477710</v>
      </c>
      <c r="AA27" s="107">
        <v>122.3224650051212</v>
      </c>
      <c r="AB27" s="108">
        <v>86.00000398282225</v>
      </c>
      <c r="AC27" s="100">
        <v>1558165.3128722035</v>
      </c>
      <c r="AD27" s="101">
        <v>398.98394832849186</v>
      </c>
      <c r="AE27" s="103">
        <v>86.00000398282225</v>
      </c>
      <c r="AF27" s="135"/>
      <c r="AG27" s="112">
        <v>0</v>
      </c>
      <c r="AH27" s="135"/>
      <c r="AI27" s="100">
        <v>0</v>
      </c>
      <c r="AJ27" s="101">
        <v>69.983438979651197</v>
      </c>
      <c r="AK27" s="101">
        <v>0</v>
      </c>
      <c r="AL27" s="110">
        <v>0</v>
      </c>
      <c r="AM27" s="189">
        <v>0</v>
      </c>
      <c r="AO27" s="111">
        <v>48518</v>
      </c>
      <c r="AQ27" s="111">
        <v>364438.55172413791</v>
      </c>
      <c r="AR27" s="98"/>
      <c r="AS27" s="228"/>
      <c r="AT27" s="147">
        <v>-2001588.273770137</v>
      </c>
      <c r="AU27" s="147">
        <v>-858859.23617482034</v>
      </c>
      <c r="AV27" s="147">
        <v>-14124.909694897699</v>
      </c>
      <c r="AW27" s="147">
        <v>-373688</v>
      </c>
      <c r="AX27" s="148">
        <v>-729817.88746100001</v>
      </c>
    </row>
    <row r="28" spans="1:50">
      <c r="A28" s="11">
        <v>338</v>
      </c>
      <c r="B28" s="12">
        <v>4118</v>
      </c>
      <c r="C28" s="4"/>
      <c r="D28" s="13" t="s">
        <v>209</v>
      </c>
      <c r="E28" s="92">
        <v>1403.3333333333333</v>
      </c>
      <c r="F28" s="92">
        <v>1910464</v>
      </c>
      <c r="G28" s="93">
        <v>1.5</v>
      </c>
      <c r="H28" s="92">
        <v>1273642.6666666667</v>
      </c>
      <c r="I28" s="92">
        <v>230354.33333333334</v>
      </c>
      <c r="J28" s="5">
        <v>0</v>
      </c>
      <c r="K28" s="94">
        <v>1.65</v>
      </c>
      <c r="L28" s="92">
        <v>2101510.4</v>
      </c>
      <c r="M28" s="92">
        <v>280878.32083333336</v>
      </c>
      <c r="N28" s="92">
        <v>2382388.7208333332</v>
      </c>
      <c r="O28" s="95">
        <v>1697.6641716152019</v>
      </c>
      <c r="P28" s="95">
        <v>2491.0706399874039</v>
      </c>
      <c r="Q28" s="95">
        <v>68.149981151228459</v>
      </c>
      <c r="R28" s="100">
        <v>411963</v>
      </c>
      <c r="S28" s="101">
        <v>293.56039329771471</v>
      </c>
      <c r="T28" s="102">
        <v>79.93448812527393</v>
      </c>
      <c r="U28" s="100">
        <v>212038</v>
      </c>
      <c r="V28" s="101">
        <v>151.09596199524941</v>
      </c>
      <c r="W28" s="103">
        <v>85.999991028716806</v>
      </c>
      <c r="X28" s="104">
        <v>0</v>
      </c>
      <c r="Y28" s="105">
        <v>0</v>
      </c>
      <c r="Z28" s="106">
        <v>212038</v>
      </c>
      <c r="AA28" s="107">
        <v>151.09596199524941</v>
      </c>
      <c r="AB28" s="108">
        <v>85.999991028716806</v>
      </c>
      <c r="AC28" s="100">
        <v>624001.08526112628</v>
      </c>
      <c r="AD28" s="101">
        <v>444.65635529296412</v>
      </c>
      <c r="AE28" s="103">
        <v>85.999991028716806</v>
      </c>
      <c r="AF28" s="135"/>
      <c r="AG28" s="112">
        <v>0</v>
      </c>
      <c r="AH28" s="135"/>
      <c r="AI28" s="100">
        <v>0</v>
      </c>
      <c r="AJ28" s="101">
        <v>68.149981151228459</v>
      </c>
      <c r="AK28" s="101">
        <v>0</v>
      </c>
      <c r="AL28" s="110">
        <v>0</v>
      </c>
      <c r="AM28" s="189">
        <v>0</v>
      </c>
      <c r="AO28" s="111">
        <v>12414</v>
      </c>
      <c r="AQ28" s="111">
        <v>127364.26666666668</v>
      </c>
      <c r="AR28" s="98"/>
      <c r="AS28" s="228"/>
      <c r="AT28" s="147">
        <v>-708589.61932910909</v>
      </c>
      <c r="AU28" s="147">
        <v>-304047.91394591006</v>
      </c>
      <c r="AV28" s="147">
        <v>-5000.411180923521</v>
      </c>
      <c r="AW28" s="147">
        <v>-108149</v>
      </c>
      <c r="AX28" s="148">
        <v>-258365.51194500001</v>
      </c>
    </row>
    <row r="29" spans="1:50">
      <c r="A29" s="11">
        <v>339</v>
      </c>
      <c r="B29" s="12">
        <v>4119</v>
      </c>
      <c r="C29" s="4"/>
      <c r="D29" s="13" t="s">
        <v>210</v>
      </c>
      <c r="E29" s="92">
        <v>403.66666666666669</v>
      </c>
      <c r="F29" s="92">
        <v>549480.66666666663</v>
      </c>
      <c r="G29" s="93">
        <v>1.9400000000000002</v>
      </c>
      <c r="H29" s="92">
        <v>283237.45704467356</v>
      </c>
      <c r="I29" s="92">
        <v>46956.666666666664</v>
      </c>
      <c r="J29" s="5">
        <v>0</v>
      </c>
      <c r="K29" s="94">
        <v>1.65</v>
      </c>
      <c r="L29" s="92">
        <v>467341.80412371131</v>
      </c>
      <c r="M29" s="92">
        <v>48155.995833333327</v>
      </c>
      <c r="N29" s="92">
        <v>515497.79995704466</v>
      </c>
      <c r="O29" s="95">
        <v>1277.0383153353707</v>
      </c>
      <c r="P29" s="95">
        <v>2491.0706399874039</v>
      </c>
      <c r="Q29" s="95">
        <v>51.264636772477395</v>
      </c>
      <c r="R29" s="100">
        <v>181324</v>
      </c>
      <c r="S29" s="101">
        <v>449.19196012125235</v>
      </c>
      <c r="T29" s="102">
        <v>69.29672116666076</v>
      </c>
      <c r="U29" s="100">
        <v>167962</v>
      </c>
      <c r="V29" s="101">
        <v>416.09083402146985</v>
      </c>
      <c r="W29" s="103">
        <v>86.000014415043879</v>
      </c>
      <c r="X29" s="104">
        <v>0</v>
      </c>
      <c r="Y29" s="105">
        <v>0</v>
      </c>
      <c r="Z29" s="106">
        <v>167962</v>
      </c>
      <c r="AA29" s="107">
        <v>416.09083402146985</v>
      </c>
      <c r="AB29" s="108">
        <v>86.000014415043879</v>
      </c>
      <c r="AC29" s="100">
        <v>349285.82123561221</v>
      </c>
      <c r="AD29" s="101">
        <v>865.2827941427222</v>
      </c>
      <c r="AE29" s="103">
        <v>86.000014415043879</v>
      </c>
      <c r="AF29" s="135"/>
      <c r="AG29" s="112">
        <v>0</v>
      </c>
      <c r="AH29" s="135"/>
      <c r="AI29" s="100">
        <v>99930.291077141388</v>
      </c>
      <c r="AJ29" s="101">
        <v>51.264636772477395</v>
      </c>
      <c r="AK29" s="101">
        <v>0</v>
      </c>
      <c r="AL29" s="110">
        <v>0</v>
      </c>
      <c r="AM29" s="189">
        <v>99930</v>
      </c>
      <c r="AO29" s="111">
        <v>2643</v>
      </c>
      <c r="AQ29" s="111">
        <v>28323.745704467354</v>
      </c>
      <c r="AR29" s="98"/>
      <c r="AS29" s="228"/>
      <c r="AT29" s="147">
        <v>-201223.23238458962</v>
      </c>
      <c r="AU29" s="147">
        <v>-86342.647951735547</v>
      </c>
      <c r="AV29" s="147">
        <v>-1420.0023167572515</v>
      </c>
      <c r="AW29" s="147">
        <v>-15634</v>
      </c>
      <c r="AX29" s="148">
        <v>-73369.891445999994</v>
      </c>
    </row>
    <row r="30" spans="1:50">
      <c r="A30" s="11">
        <v>340</v>
      </c>
      <c r="B30" s="12">
        <v>4120</v>
      </c>
      <c r="C30" s="4"/>
      <c r="D30" s="13" t="s">
        <v>211</v>
      </c>
      <c r="E30" s="92">
        <v>570.33333333333337</v>
      </c>
      <c r="F30" s="92">
        <v>803635.66666666663</v>
      </c>
      <c r="G30" s="93">
        <v>1.6000000000000003</v>
      </c>
      <c r="H30" s="92">
        <v>502272.29166666669</v>
      </c>
      <c r="I30" s="92">
        <v>74284</v>
      </c>
      <c r="J30" s="5">
        <v>0</v>
      </c>
      <c r="K30" s="94">
        <v>1.65</v>
      </c>
      <c r="L30" s="92">
        <v>828749.28125</v>
      </c>
      <c r="M30" s="92">
        <v>91096.341666666674</v>
      </c>
      <c r="N30" s="92">
        <v>919845.62291666667</v>
      </c>
      <c r="O30" s="95">
        <v>1612.8210805084746</v>
      </c>
      <c r="P30" s="95">
        <v>2491.0706399874039</v>
      </c>
      <c r="Q30" s="95">
        <v>64.744092544747332</v>
      </c>
      <c r="R30" s="100">
        <v>185331</v>
      </c>
      <c r="S30" s="101">
        <v>324.95233700720388</v>
      </c>
      <c r="T30" s="102">
        <v>77.788778303190824</v>
      </c>
      <c r="U30" s="100">
        <v>116660</v>
      </c>
      <c r="V30" s="101">
        <v>204.54704850964347</v>
      </c>
      <c r="W30" s="103">
        <v>85.999988584673559</v>
      </c>
      <c r="X30" s="104">
        <v>0</v>
      </c>
      <c r="Y30" s="105">
        <v>0</v>
      </c>
      <c r="Z30" s="106">
        <v>116660</v>
      </c>
      <c r="AA30" s="107">
        <v>204.54704850964347</v>
      </c>
      <c r="AB30" s="108">
        <v>85.999988584673559</v>
      </c>
      <c r="AC30" s="100">
        <v>301991.14953977533</v>
      </c>
      <c r="AD30" s="101">
        <v>529.49938551684738</v>
      </c>
      <c r="AE30" s="103">
        <v>85.999988584673559</v>
      </c>
      <c r="AF30" s="135"/>
      <c r="AG30" s="112">
        <v>0</v>
      </c>
      <c r="AH30" s="135"/>
      <c r="AI30" s="100">
        <v>11614.931467735052</v>
      </c>
      <c r="AJ30" s="101">
        <v>64.744092544747332</v>
      </c>
      <c r="AK30" s="101">
        <v>0</v>
      </c>
      <c r="AL30" s="110">
        <v>0</v>
      </c>
      <c r="AM30" s="189">
        <v>11615</v>
      </c>
      <c r="AO30" s="111">
        <v>4760</v>
      </c>
      <c r="AQ30" s="111">
        <v>50227.229166666664</v>
      </c>
      <c r="AR30" s="98"/>
      <c r="AS30" s="228"/>
      <c r="AT30" s="147">
        <v>-288403.0711003312</v>
      </c>
      <c r="AU30" s="147">
        <v>-123750.54580488041</v>
      </c>
      <c r="AV30" s="147">
        <v>-2035.2174262843228</v>
      </c>
      <c r="AW30" s="147">
        <v>-22407</v>
      </c>
      <c r="AX30" s="148">
        <v>-105157.35071300001</v>
      </c>
    </row>
    <row r="31" spans="1:50">
      <c r="A31" s="11">
        <v>341</v>
      </c>
      <c r="B31" s="12">
        <v>4121</v>
      </c>
      <c r="C31" s="4"/>
      <c r="D31" s="13" t="s">
        <v>212</v>
      </c>
      <c r="E31" s="92">
        <v>500</v>
      </c>
      <c r="F31" s="92">
        <v>881041.66666666663</v>
      </c>
      <c r="G31" s="93">
        <v>1.4566666666666668</v>
      </c>
      <c r="H31" s="92">
        <v>604751.50886002602</v>
      </c>
      <c r="I31" s="92">
        <v>85607</v>
      </c>
      <c r="J31" s="5">
        <v>0</v>
      </c>
      <c r="K31" s="94">
        <v>1.65</v>
      </c>
      <c r="L31" s="92">
        <v>997839.98961904307</v>
      </c>
      <c r="M31" s="92">
        <v>101657.20833333333</v>
      </c>
      <c r="N31" s="92">
        <v>1099497.1979523764</v>
      </c>
      <c r="O31" s="95">
        <v>2198.9943959047528</v>
      </c>
      <c r="P31" s="95">
        <v>2491.0706399874039</v>
      </c>
      <c r="Q31" s="95">
        <v>88.275071794667056</v>
      </c>
      <c r="R31" s="100">
        <v>54034</v>
      </c>
      <c r="S31" s="101">
        <v>108.06821031058088</v>
      </c>
      <c r="T31" s="102">
        <v>92.613295230640247</v>
      </c>
      <c r="U31" s="100">
        <v>0</v>
      </c>
      <c r="V31" s="101">
        <v>0</v>
      </c>
      <c r="W31" s="103">
        <v>92.613295230640247</v>
      </c>
      <c r="X31" s="104">
        <v>0</v>
      </c>
      <c r="Y31" s="105">
        <v>0</v>
      </c>
      <c r="Z31" s="106">
        <v>0</v>
      </c>
      <c r="AA31" s="107">
        <v>0</v>
      </c>
      <c r="AB31" s="108">
        <v>92.613295230640247</v>
      </c>
      <c r="AC31" s="100">
        <v>54034.105155290439</v>
      </c>
      <c r="AD31" s="101">
        <v>108.06821031058088</v>
      </c>
      <c r="AE31" s="103">
        <v>92.613295230640247</v>
      </c>
      <c r="AF31" s="135"/>
      <c r="AG31" s="112">
        <v>0</v>
      </c>
      <c r="AH31" s="135"/>
      <c r="AI31" s="100">
        <v>33880.602357567608</v>
      </c>
      <c r="AJ31" s="101">
        <v>88.275071794667056</v>
      </c>
      <c r="AK31" s="101">
        <v>0</v>
      </c>
      <c r="AL31" s="110">
        <v>0</v>
      </c>
      <c r="AM31" s="189">
        <v>33881</v>
      </c>
      <c r="AO31" s="111">
        <v>3445</v>
      </c>
      <c r="AQ31" s="111">
        <v>60475.150886002615</v>
      </c>
      <c r="AR31" s="98"/>
      <c r="AS31" s="228"/>
      <c r="AT31" s="147">
        <v>-253936.62323596826</v>
      </c>
      <c r="AU31" s="147">
        <v>-108961.37688619523</v>
      </c>
      <c r="AV31" s="147">
        <v>-1791.9928480992016</v>
      </c>
      <c r="AW31" s="147">
        <v>-21660</v>
      </c>
      <c r="AX31" s="148">
        <v>-92590.215654</v>
      </c>
    </row>
    <row r="32" spans="1:50">
      <c r="A32" s="11">
        <v>342</v>
      </c>
      <c r="B32" s="12">
        <v>4122</v>
      </c>
      <c r="C32" s="4"/>
      <c r="D32" s="13" t="s">
        <v>213</v>
      </c>
      <c r="E32" s="92">
        <v>3138.3333333333335</v>
      </c>
      <c r="F32" s="92">
        <v>5673605.666666667</v>
      </c>
      <c r="G32" s="93">
        <v>1.7366666666666666</v>
      </c>
      <c r="H32" s="92">
        <v>3262815.4318465553</v>
      </c>
      <c r="I32" s="92">
        <v>636597.66666666663</v>
      </c>
      <c r="J32" s="5">
        <v>0</v>
      </c>
      <c r="K32" s="94">
        <v>1.65</v>
      </c>
      <c r="L32" s="92">
        <v>5383645.462546817</v>
      </c>
      <c r="M32" s="92">
        <v>767836.9208333334</v>
      </c>
      <c r="N32" s="92">
        <v>6151482.3833801495</v>
      </c>
      <c r="O32" s="95">
        <v>1960.1112214700422</v>
      </c>
      <c r="P32" s="95">
        <v>2491.0706399874039</v>
      </c>
      <c r="Q32" s="95">
        <v>78.685493297771487</v>
      </c>
      <c r="R32" s="100">
        <v>616541</v>
      </c>
      <c r="S32" s="101">
        <v>196.45498485142389</v>
      </c>
      <c r="T32" s="102">
        <v>86.571860777596044</v>
      </c>
      <c r="U32" s="100">
        <v>0</v>
      </c>
      <c r="V32" s="101">
        <v>0</v>
      </c>
      <c r="W32" s="103">
        <v>86.571860777596044</v>
      </c>
      <c r="X32" s="104">
        <v>0</v>
      </c>
      <c r="Y32" s="105">
        <v>0</v>
      </c>
      <c r="Z32" s="106">
        <v>0</v>
      </c>
      <c r="AA32" s="107">
        <v>0</v>
      </c>
      <c r="AB32" s="108">
        <v>86.571860777596044</v>
      </c>
      <c r="AC32" s="100">
        <v>616541.2274587187</v>
      </c>
      <c r="AD32" s="101">
        <v>196.45498485142389</v>
      </c>
      <c r="AE32" s="103">
        <v>86.571860777596044</v>
      </c>
      <c r="AF32" s="135"/>
      <c r="AG32" s="112">
        <v>0</v>
      </c>
      <c r="AH32" s="135"/>
      <c r="AI32" s="100">
        <v>25496.40125159025</v>
      </c>
      <c r="AJ32" s="101">
        <v>78.685493297771487</v>
      </c>
      <c r="AK32" s="101">
        <v>0</v>
      </c>
      <c r="AL32" s="110">
        <v>0</v>
      </c>
      <c r="AM32" s="189">
        <v>25496</v>
      </c>
      <c r="AO32" s="111">
        <v>45221</v>
      </c>
      <c r="AQ32" s="111">
        <v>326281.54318465554</v>
      </c>
      <c r="AR32" s="98"/>
      <c r="AS32" s="228"/>
      <c r="AT32" s="147">
        <v>-1665033.547565181</v>
      </c>
      <c r="AU32" s="147">
        <v>-714447.35143942386</v>
      </c>
      <c r="AV32" s="147">
        <v>-11749.893225560632</v>
      </c>
      <c r="AW32" s="147">
        <v>-239738</v>
      </c>
      <c r="AX32" s="148">
        <v>-607103.50982799998</v>
      </c>
    </row>
    <row r="33" spans="1:50">
      <c r="A33" s="11">
        <v>344</v>
      </c>
      <c r="B33" s="12">
        <v>4124</v>
      </c>
      <c r="C33" s="4"/>
      <c r="D33" s="13" t="s">
        <v>214</v>
      </c>
      <c r="E33" s="92">
        <v>890.66666666666663</v>
      </c>
      <c r="F33" s="92">
        <v>1141356.3333333333</v>
      </c>
      <c r="G33" s="93">
        <v>1.7133333333333332</v>
      </c>
      <c r="H33" s="92">
        <v>666748.09756097558</v>
      </c>
      <c r="I33" s="92">
        <v>113211.33333333333</v>
      </c>
      <c r="J33" s="5">
        <v>0</v>
      </c>
      <c r="K33" s="94">
        <v>1.65</v>
      </c>
      <c r="L33" s="92">
        <v>1100134.3609756099</v>
      </c>
      <c r="M33" s="92">
        <v>138410.30416666667</v>
      </c>
      <c r="N33" s="92">
        <v>1238544.6651422763</v>
      </c>
      <c r="O33" s="95">
        <v>1390.5815851148313</v>
      </c>
      <c r="P33" s="95">
        <v>2491.0706399874039</v>
      </c>
      <c r="Q33" s="95">
        <v>55.822647611545165</v>
      </c>
      <c r="R33" s="100">
        <v>362662</v>
      </c>
      <c r="S33" s="101">
        <v>407.1809503028519</v>
      </c>
      <c r="T33" s="102">
        <v>72.168267995273453</v>
      </c>
      <c r="U33" s="100">
        <v>306887</v>
      </c>
      <c r="V33" s="101">
        <v>344.55875748502996</v>
      </c>
      <c r="W33" s="103">
        <v>86.000021778328446</v>
      </c>
      <c r="X33" s="104">
        <v>0</v>
      </c>
      <c r="Y33" s="105">
        <v>0</v>
      </c>
      <c r="Z33" s="106">
        <v>306887</v>
      </c>
      <c r="AA33" s="107">
        <v>344.55875748502996</v>
      </c>
      <c r="AB33" s="108">
        <v>86.000021778328446</v>
      </c>
      <c r="AC33" s="100">
        <v>669549.49973640672</v>
      </c>
      <c r="AD33" s="101">
        <v>751.7397077878818</v>
      </c>
      <c r="AE33" s="103">
        <v>86.000021778328446</v>
      </c>
      <c r="AF33" s="135"/>
      <c r="AG33" s="112">
        <v>0</v>
      </c>
      <c r="AH33" s="135"/>
      <c r="AI33" s="100">
        <v>60151.792831099301</v>
      </c>
      <c r="AJ33" s="101">
        <v>55.822647611545165</v>
      </c>
      <c r="AK33" s="101">
        <v>0</v>
      </c>
      <c r="AL33" s="110">
        <v>0</v>
      </c>
      <c r="AM33" s="189">
        <v>60152</v>
      </c>
      <c r="AO33" s="111">
        <v>5822</v>
      </c>
      <c r="AQ33" s="111">
        <v>66674.809756097558</v>
      </c>
      <c r="AR33" s="98"/>
      <c r="AS33" s="228"/>
      <c r="AT33" s="147">
        <v>-447050.10318188422</v>
      </c>
      <c r="AU33" s="147">
        <v>-191824.22038647544</v>
      </c>
      <c r="AV33" s="147">
        <v>-3154.765852342307</v>
      </c>
      <c r="AW33" s="147">
        <v>-34733</v>
      </c>
      <c r="AX33" s="148">
        <v>-163003.134146</v>
      </c>
    </row>
    <row r="34" spans="1:50">
      <c r="A34" s="11">
        <v>345</v>
      </c>
      <c r="B34" s="12">
        <v>4125</v>
      </c>
      <c r="C34" s="4"/>
      <c r="D34" s="13" t="s">
        <v>215</v>
      </c>
      <c r="E34" s="92">
        <v>1582.6666666666667</v>
      </c>
      <c r="F34" s="92">
        <v>3825405</v>
      </c>
      <c r="G34" s="93">
        <v>1.6000000000000003</v>
      </c>
      <c r="H34" s="92">
        <v>2390878.125</v>
      </c>
      <c r="I34" s="92">
        <v>244777.33333333334</v>
      </c>
      <c r="J34" s="5">
        <v>0</v>
      </c>
      <c r="K34" s="94">
        <v>1.65</v>
      </c>
      <c r="L34" s="92">
        <v>3944948.90625</v>
      </c>
      <c r="M34" s="92">
        <v>296381.87083333335</v>
      </c>
      <c r="N34" s="92">
        <v>4241330.7770833336</v>
      </c>
      <c r="O34" s="95">
        <v>2679.8635912489472</v>
      </c>
      <c r="P34" s="95">
        <v>2491.0706399874039</v>
      </c>
      <c r="Q34" s="95">
        <v>107.57878753942111</v>
      </c>
      <c r="R34" s="100">
        <v>-110555</v>
      </c>
      <c r="S34" s="101">
        <v>-69.853391966770971</v>
      </c>
      <c r="T34" s="102">
        <v>104.7746361498353</v>
      </c>
      <c r="U34" s="100">
        <v>0</v>
      </c>
      <c r="V34" s="101">
        <v>0</v>
      </c>
      <c r="W34" s="103">
        <v>104.7746361498353</v>
      </c>
      <c r="X34" s="104">
        <v>0</v>
      </c>
      <c r="Y34" s="105">
        <v>0</v>
      </c>
      <c r="Z34" s="106">
        <v>0</v>
      </c>
      <c r="AA34" s="107">
        <v>0</v>
      </c>
      <c r="AB34" s="108">
        <v>104.7746361498353</v>
      </c>
      <c r="AC34" s="100">
        <v>-110554.63501940953</v>
      </c>
      <c r="AD34" s="101">
        <v>-69.853391966770971</v>
      </c>
      <c r="AE34" s="103">
        <v>104.7746361498353</v>
      </c>
      <c r="AF34" s="135"/>
      <c r="AG34" s="112">
        <v>0</v>
      </c>
      <c r="AH34" s="135"/>
      <c r="AI34" s="100">
        <v>0</v>
      </c>
      <c r="AJ34" s="101">
        <v>107.57878753942111</v>
      </c>
      <c r="AK34" s="101">
        <v>0</v>
      </c>
      <c r="AL34" s="110">
        <v>0</v>
      </c>
      <c r="AM34" s="189">
        <v>0</v>
      </c>
      <c r="AO34" s="111">
        <v>26033</v>
      </c>
      <c r="AQ34" s="111">
        <v>239087.8125</v>
      </c>
      <c r="AR34" s="98"/>
      <c r="AS34" s="228"/>
      <c r="AT34" s="147">
        <v>-818071.27725120308</v>
      </c>
      <c r="AU34" s="147">
        <v>-351025.27404055709</v>
      </c>
      <c r="AV34" s="147">
        <v>-5773.0068998644938</v>
      </c>
      <c r="AW34" s="147">
        <v>-90589</v>
      </c>
      <c r="AX34" s="148">
        <v>-298284.64683799999</v>
      </c>
    </row>
    <row r="35" spans="1:50">
      <c r="A35" s="11">
        <v>351</v>
      </c>
      <c r="B35" s="12">
        <v>3101</v>
      </c>
      <c r="C35" s="4">
        <v>351</v>
      </c>
      <c r="D35" s="13" t="s">
        <v>194</v>
      </c>
      <c r="E35" s="92">
        <v>128960.33333333333</v>
      </c>
      <c r="F35" s="92">
        <v>408006277.33333331</v>
      </c>
      <c r="G35" s="93">
        <v>1.54</v>
      </c>
      <c r="H35" s="92">
        <v>264939141.12554112</v>
      </c>
      <c r="I35" s="92">
        <v>39845991.666666664</v>
      </c>
      <c r="J35" s="5">
        <v>15813000</v>
      </c>
      <c r="K35" s="94">
        <v>1.65</v>
      </c>
      <c r="L35" s="92">
        <v>420207082.85714287</v>
      </c>
      <c r="M35" s="92">
        <v>32426358.172083337</v>
      </c>
      <c r="N35" s="92">
        <v>452633441.02922624</v>
      </c>
      <c r="O35" s="95">
        <v>3509.8656255739588</v>
      </c>
      <c r="P35" s="95">
        <v>2491.0706399874039</v>
      </c>
      <c r="Q35" s="95">
        <v>140.89787616748222</v>
      </c>
      <c r="R35" s="100">
        <v>-48612132</v>
      </c>
      <c r="S35" s="101">
        <v>-376.95414466702545</v>
      </c>
      <c r="T35" s="102">
        <v>125.76566198551382</v>
      </c>
      <c r="U35" s="100">
        <v>0</v>
      </c>
      <c r="V35" s="101">
        <v>0</v>
      </c>
      <c r="W35" s="103">
        <v>125.76566198551382</v>
      </c>
      <c r="X35" s="104">
        <v>0</v>
      </c>
      <c r="Y35" s="105">
        <v>0</v>
      </c>
      <c r="Z35" s="106">
        <v>0</v>
      </c>
      <c r="AA35" s="107">
        <v>0</v>
      </c>
      <c r="AB35" s="108">
        <v>125.76566198551382</v>
      </c>
      <c r="AC35" s="100">
        <v>-48612132.147641152</v>
      </c>
      <c r="AD35" s="101">
        <v>-376.95414466702545</v>
      </c>
      <c r="AE35" s="103">
        <v>125.76566198551382</v>
      </c>
      <c r="AF35" s="135"/>
      <c r="AG35" s="112">
        <v>63254000</v>
      </c>
      <c r="AH35" s="135"/>
      <c r="AI35" s="100">
        <v>0</v>
      </c>
      <c r="AJ35" s="101">
        <v>140.89787616748222</v>
      </c>
      <c r="AK35" s="101">
        <v>0</v>
      </c>
      <c r="AL35" s="110">
        <v>0</v>
      </c>
      <c r="AM35" s="189">
        <v>0</v>
      </c>
      <c r="AO35" s="111">
        <v>2349367</v>
      </c>
      <c r="AQ35" s="111">
        <v>26493914.112554114</v>
      </c>
      <c r="AR35" s="98"/>
      <c r="AS35" s="228"/>
      <c r="AT35" s="147">
        <v>-65834463.43762517</v>
      </c>
      <c r="AU35" s="147">
        <v>-28248835.049136207</v>
      </c>
      <c r="AV35" s="147">
        <v>-464583.9821578064</v>
      </c>
      <c r="AW35" s="147">
        <v>-30571155</v>
      </c>
      <c r="AX35" s="148">
        <v>-24004521.638048999</v>
      </c>
    </row>
    <row r="36" spans="1:50">
      <c r="A36" s="11">
        <v>352</v>
      </c>
      <c r="B36" s="12">
        <v>2112</v>
      </c>
      <c r="C36" s="4">
        <v>351</v>
      </c>
      <c r="D36" s="13" t="s">
        <v>122</v>
      </c>
      <c r="E36" s="92">
        <v>6087.333333333333</v>
      </c>
      <c r="F36" s="92">
        <v>16014504.333333334</v>
      </c>
      <c r="G36" s="93">
        <v>1.5</v>
      </c>
      <c r="H36" s="92">
        <v>10676336.222222222</v>
      </c>
      <c r="I36" s="92">
        <v>1170782.3333333333</v>
      </c>
      <c r="J36" s="5">
        <v>0</v>
      </c>
      <c r="K36" s="94">
        <v>1.65</v>
      </c>
      <c r="L36" s="92">
        <v>17615954.766666666</v>
      </c>
      <c r="M36" s="92">
        <v>1448378.5395833335</v>
      </c>
      <c r="N36" s="92">
        <v>19064333.306249995</v>
      </c>
      <c r="O36" s="95">
        <v>3131.8037410332927</v>
      </c>
      <c r="P36" s="95">
        <v>2491.0706399874039</v>
      </c>
      <c r="Q36" s="95">
        <v>125.72119356073856</v>
      </c>
      <c r="R36" s="100">
        <v>-1443132</v>
      </c>
      <c r="S36" s="101">
        <v>-237.07124738697885</v>
      </c>
      <c r="T36" s="102">
        <v>116.20435194326527</v>
      </c>
      <c r="U36" s="100">
        <v>0</v>
      </c>
      <c r="V36" s="101">
        <v>0</v>
      </c>
      <c r="W36" s="103">
        <v>116.20435194326527</v>
      </c>
      <c r="X36" s="104">
        <v>0</v>
      </c>
      <c r="Y36" s="105">
        <v>0</v>
      </c>
      <c r="Z36" s="106">
        <v>0</v>
      </c>
      <c r="AA36" s="107">
        <v>0</v>
      </c>
      <c r="AB36" s="108">
        <v>116.20435194326527</v>
      </c>
      <c r="AC36" s="100">
        <v>-1443131.7065936693</v>
      </c>
      <c r="AD36" s="101">
        <v>-237.07124738697885</v>
      </c>
      <c r="AE36" s="103">
        <v>116.20435194326527</v>
      </c>
      <c r="AF36" s="135"/>
      <c r="AG36" s="112">
        <v>0</v>
      </c>
      <c r="AH36" s="135"/>
      <c r="AI36" s="100">
        <v>0</v>
      </c>
      <c r="AJ36" s="101">
        <v>125.72119356073856</v>
      </c>
      <c r="AK36" s="101">
        <v>0</v>
      </c>
      <c r="AL36" s="110">
        <v>0</v>
      </c>
      <c r="AM36" s="189">
        <v>0</v>
      </c>
      <c r="AO36" s="111">
        <v>41464</v>
      </c>
      <c r="AQ36" s="111">
        <v>1067633.6222222222</v>
      </c>
      <c r="AR36" s="98"/>
      <c r="AS36" s="228"/>
      <c r="AT36" s="147">
        <v>-3099952.8696829979</v>
      </c>
      <c r="AU36" s="147">
        <v>-1330155.2515688024</v>
      </c>
      <c r="AV36" s="147">
        <v>-21875.904708532369</v>
      </c>
      <c r="AW36" s="147">
        <v>-728979</v>
      </c>
      <c r="AX36" s="148">
        <v>-1130302.912057</v>
      </c>
    </row>
    <row r="37" spans="1:50">
      <c r="A37" s="11">
        <v>353</v>
      </c>
      <c r="B37" s="12">
        <v>2103</v>
      </c>
      <c r="C37" s="4">
        <v>351</v>
      </c>
      <c r="D37" s="15" t="s">
        <v>113</v>
      </c>
      <c r="E37" s="92">
        <v>4347</v>
      </c>
      <c r="F37" s="92">
        <v>11106975</v>
      </c>
      <c r="G37" s="93">
        <v>1.4733333333333334</v>
      </c>
      <c r="H37" s="92">
        <v>7533613.9774422077</v>
      </c>
      <c r="I37" s="92">
        <v>808852.33333333337</v>
      </c>
      <c r="J37" s="5">
        <v>0</v>
      </c>
      <c r="K37" s="94">
        <v>1.65</v>
      </c>
      <c r="L37" s="92">
        <v>12430463.062779643</v>
      </c>
      <c r="M37" s="92">
        <v>992584.4541666666</v>
      </c>
      <c r="N37" s="92">
        <v>13423047.516946308</v>
      </c>
      <c r="O37" s="95">
        <v>3087.8876275468847</v>
      </c>
      <c r="P37" s="95">
        <v>2491.0706399874039</v>
      </c>
      <c r="Q37" s="95">
        <v>123.95825224621083</v>
      </c>
      <c r="R37" s="100">
        <v>-959914</v>
      </c>
      <c r="S37" s="101">
        <v>-220.82228539700785</v>
      </c>
      <c r="T37" s="102">
        <v>115.09369891511284</v>
      </c>
      <c r="U37" s="100">
        <v>0</v>
      </c>
      <c r="V37" s="101">
        <v>0</v>
      </c>
      <c r="W37" s="103">
        <v>115.09369891511284</v>
      </c>
      <c r="X37" s="104">
        <v>0</v>
      </c>
      <c r="Y37" s="105">
        <v>0</v>
      </c>
      <c r="Z37" s="106">
        <v>0</v>
      </c>
      <c r="AA37" s="107">
        <v>0</v>
      </c>
      <c r="AB37" s="108">
        <v>115.09369891511284</v>
      </c>
      <c r="AC37" s="100">
        <v>-959914.47462079313</v>
      </c>
      <c r="AD37" s="101">
        <v>-220.82228539700785</v>
      </c>
      <c r="AE37" s="103">
        <v>115.09369891511284</v>
      </c>
      <c r="AF37" s="135"/>
      <c r="AG37" s="112">
        <v>0</v>
      </c>
      <c r="AH37" s="135"/>
      <c r="AI37" s="100">
        <v>0</v>
      </c>
      <c r="AJ37" s="101">
        <v>123.95825224621083</v>
      </c>
      <c r="AK37" s="101">
        <v>0</v>
      </c>
      <c r="AL37" s="110">
        <v>0</v>
      </c>
      <c r="AM37" s="189">
        <v>0</v>
      </c>
      <c r="AO37" s="111">
        <v>31019</v>
      </c>
      <c r="AQ37" s="111">
        <v>753361.3977442208</v>
      </c>
      <c r="AR37" s="98"/>
      <c r="AS37" s="228"/>
      <c r="AT37" s="147">
        <v>-2208893.820483732</v>
      </c>
      <c r="AU37" s="147">
        <v>-947811.73746514728</v>
      </c>
      <c r="AV37" s="147">
        <v>-15587.833996040559</v>
      </c>
      <c r="AW37" s="147">
        <v>-569518</v>
      </c>
      <c r="AX37" s="148">
        <v>-805405.50862400001</v>
      </c>
    </row>
    <row r="38" spans="1:50">
      <c r="A38" s="11">
        <v>354</v>
      </c>
      <c r="B38" s="12">
        <v>2104</v>
      </c>
      <c r="C38" s="4">
        <v>351</v>
      </c>
      <c r="D38" s="13" t="s">
        <v>114</v>
      </c>
      <c r="E38" s="92">
        <v>2848</v>
      </c>
      <c r="F38" s="92">
        <v>6565376</v>
      </c>
      <c r="G38" s="93">
        <v>1.4666666666666668</v>
      </c>
      <c r="H38" s="92">
        <v>4473252.9272030657</v>
      </c>
      <c r="I38" s="92">
        <v>553396</v>
      </c>
      <c r="J38" s="5">
        <v>0</v>
      </c>
      <c r="K38" s="94">
        <v>1.65</v>
      </c>
      <c r="L38" s="92">
        <v>7380867.3298850572</v>
      </c>
      <c r="M38" s="92">
        <v>682292.57791666675</v>
      </c>
      <c r="N38" s="92">
        <v>8063159.9078017222</v>
      </c>
      <c r="O38" s="95">
        <v>2831.1656979640879</v>
      </c>
      <c r="P38" s="95">
        <v>2491.0706399874039</v>
      </c>
      <c r="Q38" s="95">
        <v>113.65256578907791</v>
      </c>
      <c r="R38" s="100">
        <v>-358379</v>
      </c>
      <c r="S38" s="101">
        <v>-125.83517145137326</v>
      </c>
      <c r="T38" s="102">
        <v>108.60111644711907</v>
      </c>
      <c r="U38" s="100">
        <v>0</v>
      </c>
      <c r="V38" s="101">
        <v>0</v>
      </c>
      <c r="W38" s="103">
        <v>108.60111644711907</v>
      </c>
      <c r="X38" s="104">
        <v>0</v>
      </c>
      <c r="Y38" s="105">
        <v>0</v>
      </c>
      <c r="Z38" s="106">
        <v>0</v>
      </c>
      <c r="AA38" s="107">
        <v>0</v>
      </c>
      <c r="AB38" s="108">
        <v>108.60111644711907</v>
      </c>
      <c r="AC38" s="100">
        <v>-358378.56829351105</v>
      </c>
      <c r="AD38" s="101">
        <v>-125.83517145137326</v>
      </c>
      <c r="AE38" s="103">
        <v>108.60111644711907</v>
      </c>
      <c r="AF38" s="135"/>
      <c r="AG38" s="112">
        <v>0</v>
      </c>
      <c r="AH38" s="135"/>
      <c r="AI38" s="100">
        <v>0</v>
      </c>
      <c r="AJ38" s="101">
        <v>113.65256578907791</v>
      </c>
      <c r="AK38" s="101">
        <v>0</v>
      </c>
      <c r="AL38" s="110">
        <v>0</v>
      </c>
      <c r="AM38" s="189">
        <v>0</v>
      </c>
      <c r="AO38" s="111">
        <v>18747</v>
      </c>
      <c r="AQ38" s="111">
        <v>447325.29272030649</v>
      </c>
      <c r="AR38" s="98"/>
      <c r="AS38" s="228"/>
      <c r="AT38" s="147">
        <v>-1447083.950775827</v>
      </c>
      <c r="AU38" s="147">
        <v>-620927.60680656158</v>
      </c>
      <c r="AV38" s="147">
        <v>-10211.855451742955</v>
      </c>
      <c r="AW38" s="147">
        <v>-401241</v>
      </c>
      <c r="AX38" s="148">
        <v>-527634.86166199995</v>
      </c>
    </row>
    <row r="39" spans="1:50">
      <c r="A39" s="11">
        <v>355</v>
      </c>
      <c r="B39" s="12">
        <v>2105</v>
      </c>
      <c r="C39" s="4">
        <v>351</v>
      </c>
      <c r="D39" s="13" t="s">
        <v>115</v>
      </c>
      <c r="E39" s="92">
        <v>39583.666666666664</v>
      </c>
      <c r="F39" s="92">
        <v>96317400.333333328</v>
      </c>
      <c r="G39" s="93">
        <v>1.49</v>
      </c>
      <c r="H39" s="92">
        <v>64642550.559284113</v>
      </c>
      <c r="I39" s="92">
        <v>8188631</v>
      </c>
      <c r="J39" s="5">
        <v>0</v>
      </c>
      <c r="K39" s="94">
        <v>1.65</v>
      </c>
      <c r="L39" s="92">
        <v>106660208.42281878</v>
      </c>
      <c r="M39" s="92">
        <v>8363553.2049999991</v>
      </c>
      <c r="N39" s="92">
        <v>115023761.62781878</v>
      </c>
      <c r="O39" s="95">
        <v>2905.8389814271573</v>
      </c>
      <c r="P39" s="95">
        <v>2491.0706399874039</v>
      </c>
      <c r="Q39" s="95">
        <v>116.65020392363706</v>
      </c>
      <c r="R39" s="100">
        <v>-6074679</v>
      </c>
      <c r="S39" s="101">
        <v>-153.46428633270887</v>
      </c>
      <c r="T39" s="102">
        <v>110.48962847189134</v>
      </c>
      <c r="U39" s="100">
        <v>0</v>
      </c>
      <c r="V39" s="101">
        <v>0</v>
      </c>
      <c r="W39" s="103">
        <v>110.48962847189134</v>
      </c>
      <c r="X39" s="104">
        <v>0</v>
      </c>
      <c r="Y39" s="105">
        <v>0</v>
      </c>
      <c r="Z39" s="106">
        <v>0</v>
      </c>
      <c r="AA39" s="107">
        <v>0</v>
      </c>
      <c r="AB39" s="108">
        <v>110.48962847189134</v>
      </c>
      <c r="AC39" s="100">
        <v>-6074679.1554318368</v>
      </c>
      <c r="AD39" s="101">
        <v>-153.46428633270887</v>
      </c>
      <c r="AE39" s="103">
        <v>110.48962847189134</v>
      </c>
      <c r="AF39" s="135"/>
      <c r="AG39" s="112">
        <v>0</v>
      </c>
      <c r="AH39" s="135"/>
      <c r="AI39" s="100">
        <v>0</v>
      </c>
      <c r="AJ39" s="101">
        <v>116.65020392363706</v>
      </c>
      <c r="AK39" s="101">
        <v>0</v>
      </c>
      <c r="AL39" s="110">
        <v>0</v>
      </c>
      <c r="AM39" s="189">
        <v>0</v>
      </c>
      <c r="AO39" s="111">
        <v>538938</v>
      </c>
      <c r="AQ39" s="111">
        <v>6464255.0559284119</v>
      </c>
      <c r="AR39" s="98"/>
      <c r="AS39" s="228"/>
      <c r="AT39" s="147">
        <v>-20123336.957513794</v>
      </c>
      <c r="AU39" s="147">
        <v>-8634699.770729987</v>
      </c>
      <c r="AV39" s="147">
        <v>-142007.38533978941</v>
      </c>
      <c r="AW39" s="147">
        <v>-5822829</v>
      </c>
      <c r="AX39" s="148">
        <v>-7337358.7662650002</v>
      </c>
    </row>
    <row r="40" spans="1:50">
      <c r="A40" s="11">
        <v>356</v>
      </c>
      <c r="B40" s="12">
        <v>2106</v>
      </c>
      <c r="C40" s="4">
        <v>351</v>
      </c>
      <c r="D40" s="13" t="s">
        <v>116</v>
      </c>
      <c r="E40" s="92">
        <v>12626.333333333334</v>
      </c>
      <c r="F40" s="92">
        <v>40943147</v>
      </c>
      <c r="G40" s="93">
        <v>1.1566666666666665</v>
      </c>
      <c r="H40" s="92">
        <v>35299313.577362411</v>
      </c>
      <c r="I40" s="92">
        <v>2204530</v>
      </c>
      <c r="J40" s="5">
        <v>0</v>
      </c>
      <c r="K40" s="94">
        <v>1.65</v>
      </c>
      <c r="L40" s="92">
        <v>58243867.402647972</v>
      </c>
      <c r="M40" s="92">
        <v>4212707.3550000004</v>
      </c>
      <c r="N40" s="92">
        <v>62456574.757647984</v>
      </c>
      <c r="O40" s="95">
        <v>4946.533020220807</v>
      </c>
      <c r="P40" s="95">
        <v>2491.0706399874039</v>
      </c>
      <c r="Q40" s="95">
        <v>198.57056403048526</v>
      </c>
      <c r="R40" s="100">
        <v>-11471290</v>
      </c>
      <c r="S40" s="101">
        <v>-908.52108068635914</v>
      </c>
      <c r="T40" s="102">
        <v>162.09945533920569</v>
      </c>
      <c r="U40" s="100">
        <v>0</v>
      </c>
      <c r="V40" s="101">
        <v>0</v>
      </c>
      <c r="W40" s="103">
        <v>162.09945533920569</v>
      </c>
      <c r="X40" s="104">
        <v>0</v>
      </c>
      <c r="Y40" s="105">
        <v>0</v>
      </c>
      <c r="Z40" s="106">
        <v>0</v>
      </c>
      <c r="AA40" s="107">
        <v>0</v>
      </c>
      <c r="AB40" s="108">
        <v>162.09945533920569</v>
      </c>
      <c r="AC40" s="100">
        <v>-11471290.0051062</v>
      </c>
      <c r="AD40" s="101">
        <v>-908.52108068635914</v>
      </c>
      <c r="AE40" s="103">
        <v>162.09945533920569</v>
      </c>
      <c r="AF40" s="135"/>
      <c r="AG40" s="112">
        <v>0</v>
      </c>
      <c r="AH40" s="135"/>
      <c r="AI40" s="100">
        <v>0</v>
      </c>
      <c r="AJ40" s="101">
        <v>198.57056403048526</v>
      </c>
      <c r="AK40" s="101">
        <v>0</v>
      </c>
      <c r="AL40" s="110">
        <v>0</v>
      </c>
      <c r="AM40" s="189">
        <v>0</v>
      </c>
      <c r="AO40" s="111">
        <v>135470</v>
      </c>
      <c r="AQ40" s="111">
        <v>3529931.3577362411</v>
      </c>
      <c r="AR40" s="98"/>
      <c r="AS40" s="228"/>
      <c r="AT40" s="147">
        <v>-6427992.5267036911</v>
      </c>
      <c r="AU40" s="147">
        <v>-2758180.0033347863</v>
      </c>
      <c r="AV40" s="147">
        <v>-45361.383831525098</v>
      </c>
      <c r="AW40" s="147">
        <v>-1557318</v>
      </c>
      <c r="AX40" s="148">
        <v>-2343770.6884730002</v>
      </c>
    </row>
    <row r="41" spans="1:50">
      <c r="A41" s="11">
        <v>357</v>
      </c>
      <c r="B41" s="12">
        <v>2107</v>
      </c>
      <c r="C41" s="4"/>
      <c r="D41" s="13" t="s">
        <v>117</v>
      </c>
      <c r="E41" s="92">
        <v>887.66666666666663</v>
      </c>
      <c r="F41" s="92">
        <v>1562572.3333333333</v>
      </c>
      <c r="G41" s="93">
        <v>1.83</v>
      </c>
      <c r="H41" s="92">
        <v>853864.6630236794</v>
      </c>
      <c r="I41" s="92">
        <v>138308.33333333334</v>
      </c>
      <c r="J41" s="5">
        <v>0</v>
      </c>
      <c r="K41" s="94">
        <v>1.65</v>
      </c>
      <c r="L41" s="92">
        <v>1408876.6939890708</v>
      </c>
      <c r="M41" s="92">
        <v>120275.36666666665</v>
      </c>
      <c r="N41" s="92">
        <v>1529152.0606557375</v>
      </c>
      <c r="O41" s="95">
        <v>1722.664732244541</v>
      </c>
      <c r="P41" s="95">
        <v>2491.0706399874039</v>
      </c>
      <c r="Q41" s="95">
        <v>69.153588203875728</v>
      </c>
      <c r="R41" s="100">
        <v>252373</v>
      </c>
      <c r="S41" s="101">
        <v>284.31018586485925</v>
      </c>
      <c r="T41" s="102">
        <v>80.566760568441708</v>
      </c>
      <c r="U41" s="100">
        <v>120142</v>
      </c>
      <c r="V41" s="101">
        <v>135.34585054449869</v>
      </c>
      <c r="W41" s="103">
        <v>86.000000733208097</v>
      </c>
      <c r="X41" s="104">
        <v>0</v>
      </c>
      <c r="Y41" s="105">
        <v>0</v>
      </c>
      <c r="Z41" s="106">
        <v>120142</v>
      </c>
      <c r="AA41" s="107">
        <v>135.34585054449869</v>
      </c>
      <c r="AB41" s="108">
        <v>86.000000733208097</v>
      </c>
      <c r="AC41" s="100">
        <v>372514.6749860401</v>
      </c>
      <c r="AD41" s="101">
        <v>419.65603640935797</v>
      </c>
      <c r="AE41" s="103">
        <v>86.000000733208097</v>
      </c>
      <c r="AF41" s="135"/>
      <c r="AG41" s="112">
        <v>0</v>
      </c>
      <c r="AH41" s="135"/>
      <c r="AI41" s="100">
        <v>126374.61343995387</v>
      </c>
      <c r="AJ41" s="101">
        <v>69.153588203875728</v>
      </c>
      <c r="AK41" s="101">
        <v>0</v>
      </c>
      <c r="AL41" s="110">
        <v>0</v>
      </c>
      <c r="AM41" s="189">
        <v>126375</v>
      </c>
      <c r="AO41" s="111">
        <v>5221</v>
      </c>
      <c r="AQ41" s="111">
        <v>85386.466302367946</v>
      </c>
      <c r="AR41" s="98"/>
      <c r="AS41" s="228"/>
      <c r="AT41" s="147">
        <v>-449584.40081896976</v>
      </c>
      <c r="AU41" s="147">
        <v>-192911.65927755521</v>
      </c>
      <c r="AV41" s="147">
        <v>-3172.6500125029775</v>
      </c>
      <c r="AW41" s="147">
        <v>-57777</v>
      </c>
      <c r="AX41" s="148">
        <v>-163927.18819399999</v>
      </c>
    </row>
    <row r="42" spans="1:50">
      <c r="A42" s="11">
        <v>358</v>
      </c>
      <c r="B42" s="12">
        <v>2108</v>
      </c>
      <c r="C42" s="4">
        <v>351</v>
      </c>
      <c r="D42" s="13" t="s">
        <v>118</v>
      </c>
      <c r="E42" s="92">
        <v>2986</v>
      </c>
      <c r="F42" s="92">
        <v>6735900</v>
      </c>
      <c r="G42" s="93">
        <v>1.5</v>
      </c>
      <c r="H42" s="92">
        <v>4490600</v>
      </c>
      <c r="I42" s="92">
        <v>700892</v>
      </c>
      <c r="J42" s="5">
        <v>0</v>
      </c>
      <c r="K42" s="94">
        <v>1.65</v>
      </c>
      <c r="L42" s="92">
        <v>7409489.9999999991</v>
      </c>
      <c r="M42" s="92">
        <v>710329.8208333333</v>
      </c>
      <c r="N42" s="92">
        <v>8119819.8208333328</v>
      </c>
      <c r="O42" s="95">
        <v>2719.2966580151819</v>
      </c>
      <c r="P42" s="95">
        <v>2491.0706399874039</v>
      </c>
      <c r="Q42" s="95">
        <v>109.16176419745896</v>
      </c>
      <c r="R42" s="100">
        <v>-252149</v>
      </c>
      <c r="S42" s="101">
        <v>-84.443626670277808</v>
      </c>
      <c r="T42" s="102">
        <v>105.77191144439915</v>
      </c>
      <c r="U42" s="100">
        <v>0</v>
      </c>
      <c r="V42" s="101">
        <v>0</v>
      </c>
      <c r="W42" s="103">
        <v>105.77191144439915</v>
      </c>
      <c r="X42" s="104">
        <v>0</v>
      </c>
      <c r="Y42" s="105">
        <v>0</v>
      </c>
      <c r="Z42" s="106">
        <v>0</v>
      </c>
      <c r="AA42" s="107">
        <v>0</v>
      </c>
      <c r="AB42" s="108">
        <v>105.77191144439915</v>
      </c>
      <c r="AC42" s="100">
        <v>-252148.66923744953</v>
      </c>
      <c r="AD42" s="101">
        <v>-84.443626670277808</v>
      </c>
      <c r="AE42" s="103">
        <v>105.77191144439915</v>
      </c>
      <c r="AF42" s="135"/>
      <c r="AG42" s="112">
        <v>0</v>
      </c>
      <c r="AH42" s="135"/>
      <c r="AI42" s="100">
        <v>0</v>
      </c>
      <c r="AJ42" s="101">
        <v>109.16176419745896</v>
      </c>
      <c r="AK42" s="101">
        <v>0</v>
      </c>
      <c r="AL42" s="110">
        <v>0</v>
      </c>
      <c r="AM42" s="189">
        <v>0</v>
      </c>
      <c r="AO42" s="111">
        <v>31305</v>
      </c>
      <c r="AQ42" s="111">
        <v>449060</v>
      </c>
      <c r="AR42" s="98"/>
      <c r="AS42" s="228"/>
      <c r="AT42" s="147">
        <v>-1566195.939718846</v>
      </c>
      <c r="AU42" s="147">
        <v>-672037.23468731192</v>
      </c>
      <c r="AV42" s="147">
        <v>-11052.410979294476</v>
      </c>
      <c r="AW42" s="147">
        <v>-272670</v>
      </c>
      <c r="AX42" s="148">
        <v>-571065.401938</v>
      </c>
    </row>
    <row r="43" spans="1:50">
      <c r="A43" s="11">
        <v>359</v>
      </c>
      <c r="B43" s="12">
        <v>2109</v>
      </c>
      <c r="C43" s="4">
        <v>351</v>
      </c>
      <c r="D43" s="13" t="s">
        <v>119</v>
      </c>
      <c r="E43" s="92">
        <v>5051.333333333333</v>
      </c>
      <c r="F43" s="92">
        <v>11764989.666666666</v>
      </c>
      <c r="G43" s="93">
        <v>1.7</v>
      </c>
      <c r="H43" s="92">
        <v>6920582.156862746</v>
      </c>
      <c r="I43" s="92">
        <v>1199208</v>
      </c>
      <c r="J43" s="5">
        <v>0</v>
      </c>
      <c r="K43" s="94">
        <v>1.65</v>
      </c>
      <c r="L43" s="92">
        <v>11418960.558823531</v>
      </c>
      <c r="M43" s="92">
        <v>1133652.3187499999</v>
      </c>
      <c r="N43" s="92">
        <v>12552612.877573529</v>
      </c>
      <c r="O43" s="95">
        <v>2485.0098081510223</v>
      </c>
      <c r="P43" s="95">
        <v>2491.0706399874039</v>
      </c>
      <c r="Q43" s="95">
        <v>99.75669771305995</v>
      </c>
      <c r="R43" s="100">
        <v>11328</v>
      </c>
      <c r="S43" s="101">
        <v>2.2425077794611554</v>
      </c>
      <c r="T43" s="102">
        <v>99.846719559227751</v>
      </c>
      <c r="U43" s="100">
        <v>0</v>
      </c>
      <c r="V43" s="101">
        <v>0</v>
      </c>
      <c r="W43" s="103">
        <v>99.846719559227751</v>
      </c>
      <c r="X43" s="104">
        <v>0</v>
      </c>
      <c r="Y43" s="105">
        <v>0</v>
      </c>
      <c r="Z43" s="106">
        <v>0</v>
      </c>
      <c r="AA43" s="107">
        <v>0</v>
      </c>
      <c r="AB43" s="108">
        <v>99.846719559227751</v>
      </c>
      <c r="AC43" s="100">
        <v>11327.654296651448</v>
      </c>
      <c r="AD43" s="101">
        <v>2.2425077794611554</v>
      </c>
      <c r="AE43" s="103">
        <v>99.846719559227751</v>
      </c>
      <c r="AF43" s="135"/>
      <c r="AG43" s="112">
        <v>0</v>
      </c>
      <c r="AH43" s="135"/>
      <c r="AI43" s="100">
        <v>0</v>
      </c>
      <c r="AJ43" s="101">
        <v>99.75669771305995</v>
      </c>
      <c r="AK43" s="101">
        <v>0</v>
      </c>
      <c r="AL43" s="110">
        <v>0</v>
      </c>
      <c r="AM43" s="189">
        <v>0</v>
      </c>
      <c r="AO43" s="111">
        <v>33358</v>
      </c>
      <c r="AQ43" s="111">
        <v>692058.21568627458</v>
      </c>
      <c r="AR43" s="98"/>
      <c r="AS43" s="228"/>
      <c r="AT43" s="147">
        <v>-2626039.2115480071</v>
      </c>
      <c r="AU43" s="147">
        <v>-1126804.1789368812</v>
      </c>
      <c r="AV43" s="147">
        <v>-18531.566758486952</v>
      </c>
      <c r="AW43" s="147">
        <v>-481800</v>
      </c>
      <c r="AX43" s="148">
        <v>-957504.80499800004</v>
      </c>
    </row>
    <row r="44" spans="1:50">
      <c r="A44" s="11">
        <v>360</v>
      </c>
      <c r="B44" s="12">
        <v>2110</v>
      </c>
      <c r="C44" s="4">
        <v>351</v>
      </c>
      <c r="D44" s="13" t="s">
        <v>120</v>
      </c>
      <c r="E44" s="92">
        <v>8947.3333333333339</v>
      </c>
      <c r="F44" s="92">
        <v>22089378.666666668</v>
      </c>
      <c r="G44" s="93">
        <v>1.54</v>
      </c>
      <c r="H44" s="92">
        <v>14343752.380952381</v>
      </c>
      <c r="I44" s="92">
        <v>1550165.6666666667</v>
      </c>
      <c r="J44" s="5">
        <v>0</v>
      </c>
      <c r="K44" s="94">
        <v>1.65</v>
      </c>
      <c r="L44" s="92">
        <v>23667191.428571429</v>
      </c>
      <c r="M44" s="92">
        <v>1913435.4958333333</v>
      </c>
      <c r="N44" s="92">
        <v>25580626.924404759</v>
      </c>
      <c r="O44" s="95">
        <v>2859.0224563450665</v>
      </c>
      <c r="P44" s="95">
        <v>2491.0706399874039</v>
      </c>
      <c r="Q44" s="95">
        <v>114.77083027880425</v>
      </c>
      <c r="R44" s="100">
        <v>-1218109</v>
      </c>
      <c r="S44" s="101">
        <v>-136.14217205233507</v>
      </c>
      <c r="T44" s="102">
        <v>109.30562307564671</v>
      </c>
      <c r="U44" s="100">
        <v>0</v>
      </c>
      <c r="V44" s="101">
        <v>0</v>
      </c>
      <c r="W44" s="103">
        <v>109.30562307564671</v>
      </c>
      <c r="X44" s="104">
        <v>0</v>
      </c>
      <c r="Y44" s="105">
        <v>0</v>
      </c>
      <c r="Z44" s="106">
        <v>0</v>
      </c>
      <c r="AA44" s="107">
        <v>0</v>
      </c>
      <c r="AB44" s="108">
        <v>109.30562307564671</v>
      </c>
      <c r="AC44" s="100">
        <v>-1218109.3940762593</v>
      </c>
      <c r="AD44" s="101">
        <v>-136.14217205233507</v>
      </c>
      <c r="AE44" s="103">
        <v>109.30562307564671</v>
      </c>
      <c r="AF44" s="135"/>
      <c r="AG44" s="112">
        <v>0</v>
      </c>
      <c r="AH44" s="135"/>
      <c r="AI44" s="100">
        <v>0</v>
      </c>
      <c r="AJ44" s="101">
        <v>114.77083027880425</v>
      </c>
      <c r="AK44" s="101">
        <v>0</v>
      </c>
      <c r="AL44" s="110">
        <v>0</v>
      </c>
      <c r="AM44" s="189">
        <v>0</v>
      </c>
      <c r="AO44" s="111">
        <v>80966</v>
      </c>
      <c r="AQ44" s="111">
        <v>1434375.2380952381</v>
      </c>
      <c r="AR44" s="98"/>
      <c r="AS44" s="228"/>
      <c r="AT44" s="147">
        <v>-4555146.5728974985</v>
      </c>
      <c r="AU44" s="147">
        <v>-1954562.6628268193</v>
      </c>
      <c r="AV44" s="147">
        <v>-32144.989472789472</v>
      </c>
      <c r="AW44" s="147">
        <v>-902406</v>
      </c>
      <c r="AX44" s="148">
        <v>-1660894.746673</v>
      </c>
    </row>
    <row r="45" spans="1:50">
      <c r="A45" s="11">
        <v>361</v>
      </c>
      <c r="B45" s="12">
        <v>2111</v>
      </c>
      <c r="C45" s="4">
        <v>351</v>
      </c>
      <c r="D45" s="13" t="s">
        <v>121</v>
      </c>
      <c r="E45" s="92">
        <v>10040</v>
      </c>
      <c r="F45" s="92">
        <v>20300478.666666668</v>
      </c>
      <c r="G45" s="93">
        <v>1.3999999999999997</v>
      </c>
      <c r="H45" s="92">
        <v>14500341.904761905</v>
      </c>
      <c r="I45" s="92">
        <v>1767382.6666666667</v>
      </c>
      <c r="J45" s="5">
        <v>0</v>
      </c>
      <c r="K45" s="94">
        <v>1.65</v>
      </c>
      <c r="L45" s="92">
        <v>23925564.142857146</v>
      </c>
      <c r="M45" s="92">
        <v>2179718.811666667</v>
      </c>
      <c r="N45" s="92">
        <v>26105282.954523813</v>
      </c>
      <c r="O45" s="95">
        <v>2600.1277843151206</v>
      </c>
      <c r="P45" s="95">
        <v>2491.0706399874039</v>
      </c>
      <c r="Q45" s="95">
        <v>104.37792259188075</v>
      </c>
      <c r="R45" s="100">
        <v>-405126</v>
      </c>
      <c r="S45" s="101">
        <v>-40.351143401255243</v>
      </c>
      <c r="T45" s="102">
        <v>102.75809123288487</v>
      </c>
      <c r="U45" s="100">
        <v>0</v>
      </c>
      <c r="V45" s="101">
        <v>0</v>
      </c>
      <c r="W45" s="103">
        <v>102.75809123288487</v>
      </c>
      <c r="X45" s="104">
        <v>0</v>
      </c>
      <c r="Y45" s="105">
        <v>0</v>
      </c>
      <c r="Z45" s="106">
        <v>0</v>
      </c>
      <c r="AA45" s="107">
        <v>0</v>
      </c>
      <c r="AB45" s="108">
        <v>102.75809123288487</v>
      </c>
      <c r="AC45" s="100">
        <v>-405126</v>
      </c>
      <c r="AD45" s="101">
        <v>-40.351143401255243</v>
      </c>
      <c r="AE45" s="103">
        <v>102.75809123288487</v>
      </c>
      <c r="AF45" s="135"/>
      <c r="AG45" s="112">
        <v>0</v>
      </c>
      <c r="AH45" s="135"/>
      <c r="AI45" s="100">
        <v>0</v>
      </c>
      <c r="AJ45" s="101">
        <v>104.37792259188075</v>
      </c>
      <c r="AK45" s="101">
        <v>0</v>
      </c>
      <c r="AL45" s="110">
        <v>0</v>
      </c>
      <c r="AM45" s="189">
        <v>0</v>
      </c>
      <c r="AO45" s="111">
        <v>150859</v>
      </c>
      <c r="AQ45" s="111">
        <v>1450034.1904761903</v>
      </c>
      <c r="AR45" s="98"/>
      <c r="AS45" s="228"/>
      <c r="AT45" s="147">
        <v>-5126884.1198239895</v>
      </c>
      <c r="AU45" s="147">
        <v>-2199888.8766544205</v>
      </c>
      <c r="AV45" s="147">
        <v>-36179.656005036777</v>
      </c>
      <c r="AW45" s="147">
        <v>-1290049</v>
      </c>
      <c r="AX45" s="148">
        <v>-1869361.3400020001</v>
      </c>
    </row>
    <row r="46" spans="1:50">
      <c r="A46" s="11">
        <v>362</v>
      </c>
      <c r="B46" s="12">
        <v>2113</v>
      </c>
      <c r="C46" s="4">
        <v>351</v>
      </c>
      <c r="D46" s="13" t="s">
        <v>123</v>
      </c>
      <c r="E46" s="92">
        <v>11120.666666666666</v>
      </c>
      <c r="F46" s="92">
        <v>33064384.333333332</v>
      </c>
      <c r="G46" s="93">
        <v>1.3066666666666666</v>
      </c>
      <c r="H46" s="92">
        <v>25220141.19322741</v>
      </c>
      <c r="I46" s="92">
        <v>2434625</v>
      </c>
      <c r="J46" s="5">
        <v>0</v>
      </c>
      <c r="K46" s="94">
        <v>1.65</v>
      </c>
      <c r="L46" s="92">
        <v>41613232.968825221</v>
      </c>
      <c r="M46" s="92">
        <v>2766598.5604166668</v>
      </c>
      <c r="N46" s="92">
        <v>44379831.52924189</v>
      </c>
      <c r="O46" s="95">
        <v>3990.7527902321708</v>
      </c>
      <c r="P46" s="95">
        <v>2491.0706399874039</v>
      </c>
      <c r="Q46" s="95">
        <v>160.20231326127109</v>
      </c>
      <c r="R46" s="100">
        <v>-6170662</v>
      </c>
      <c r="S46" s="101">
        <v>-554.88239559056387</v>
      </c>
      <c r="T46" s="102">
        <v>137.92745735460076</v>
      </c>
      <c r="U46" s="100">
        <v>0</v>
      </c>
      <c r="V46" s="101">
        <v>0</v>
      </c>
      <c r="W46" s="103">
        <v>137.92745735460076</v>
      </c>
      <c r="X46" s="104">
        <v>0</v>
      </c>
      <c r="Y46" s="105">
        <v>0</v>
      </c>
      <c r="Z46" s="106">
        <v>0</v>
      </c>
      <c r="AA46" s="107">
        <v>0</v>
      </c>
      <c r="AB46" s="108">
        <v>137.92745735460076</v>
      </c>
      <c r="AC46" s="100">
        <v>-6170662.1605641302</v>
      </c>
      <c r="AD46" s="101">
        <v>-554.88239559056387</v>
      </c>
      <c r="AE46" s="103">
        <v>137.92745735460076</v>
      </c>
      <c r="AF46" s="135"/>
      <c r="AG46" s="112">
        <v>0</v>
      </c>
      <c r="AH46" s="135"/>
      <c r="AI46" s="100">
        <v>0</v>
      </c>
      <c r="AJ46" s="101">
        <v>160.20231326127109</v>
      </c>
      <c r="AK46" s="101">
        <v>0</v>
      </c>
      <c r="AL46" s="110">
        <v>0</v>
      </c>
      <c r="AM46" s="189">
        <v>0</v>
      </c>
      <c r="AO46" s="111">
        <v>170888</v>
      </c>
      <c r="AQ46" s="111">
        <v>2522014.1193227409</v>
      </c>
      <c r="AR46" s="98"/>
      <c r="AS46" s="228"/>
      <c r="AT46" s="147">
        <v>-5697607.9476956474</v>
      </c>
      <c r="AU46" s="147">
        <v>-2444780.1149255899</v>
      </c>
      <c r="AV46" s="147">
        <v>-40207.168873219809</v>
      </c>
      <c r="AW46" s="147">
        <v>-1510049</v>
      </c>
      <c r="AX46" s="148">
        <v>-2077458.3117120001</v>
      </c>
    </row>
    <row r="47" spans="1:50">
      <c r="A47" s="11">
        <v>363</v>
      </c>
      <c r="B47" s="12">
        <v>2114</v>
      </c>
      <c r="C47" s="4">
        <v>351</v>
      </c>
      <c r="D47" s="13" t="s">
        <v>124</v>
      </c>
      <c r="E47" s="92">
        <v>15950.333333333334</v>
      </c>
      <c r="F47" s="92">
        <v>35089009.666666664</v>
      </c>
      <c r="G47" s="93">
        <v>1.6900000000000002</v>
      </c>
      <c r="H47" s="92">
        <v>20762727.613412227</v>
      </c>
      <c r="I47" s="92">
        <v>3624388</v>
      </c>
      <c r="J47" s="5">
        <v>0</v>
      </c>
      <c r="K47" s="94">
        <v>1.65</v>
      </c>
      <c r="L47" s="92">
        <v>34258500.562130176</v>
      </c>
      <c r="M47" s="92">
        <v>2955033.3375000004</v>
      </c>
      <c r="N47" s="92">
        <v>37213533.899630167</v>
      </c>
      <c r="O47" s="95">
        <v>2333.0881632335895</v>
      </c>
      <c r="P47" s="95">
        <v>2491.0706399874039</v>
      </c>
      <c r="Q47" s="95">
        <v>93.658049104757097</v>
      </c>
      <c r="R47" s="100">
        <v>932353</v>
      </c>
      <c r="S47" s="101">
        <v>58.453516398911276</v>
      </c>
      <c r="T47" s="102">
        <v>96.004570935996966</v>
      </c>
      <c r="U47" s="100">
        <v>0</v>
      </c>
      <c r="V47" s="101">
        <v>0</v>
      </c>
      <c r="W47" s="103">
        <v>96.004570935996966</v>
      </c>
      <c r="X47" s="104">
        <v>0</v>
      </c>
      <c r="Y47" s="105">
        <v>0</v>
      </c>
      <c r="Z47" s="106">
        <v>0</v>
      </c>
      <c r="AA47" s="107">
        <v>0</v>
      </c>
      <c r="AB47" s="108">
        <v>96.004570935996966</v>
      </c>
      <c r="AC47" s="100">
        <v>932353.07106810121</v>
      </c>
      <c r="AD47" s="101">
        <v>58.453516398911276</v>
      </c>
      <c r="AE47" s="103">
        <v>96.004570935996966</v>
      </c>
      <c r="AF47" s="135"/>
      <c r="AG47" s="112">
        <v>0</v>
      </c>
      <c r="AH47" s="135"/>
      <c r="AI47" s="100">
        <v>0</v>
      </c>
      <c r="AJ47" s="101">
        <v>93.658049104757097</v>
      </c>
      <c r="AK47" s="101">
        <v>0</v>
      </c>
      <c r="AL47" s="110">
        <v>0</v>
      </c>
      <c r="AM47" s="189">
        <v>0</v>
      </c>
      <c r="AO47" s="111">
        <v>346704</v>
      </c>
      <c r="AQ47" s="111">
        <v>2076272.7613412228</v>
      </c>
      <c r="AR47" s="98"/>
      <c r="AS47" s="228"/>
      <c r="AT47" s="147">
        <v>-8376360.5500950329</v>
      </c>
      <c r="AU47" s="147">
        <v>-3594203.0227969307</v>
      </c>
      <c r="AV47" s="147">
        <v>-59110.726163048712</v>
      </c>
      <c r="AW47" s="147">
        <v>-2071439</v>
      </c>
      <c r="AX47" s="148">
        <v>-3054183.4409170002</v>
      </c>
    </row>
    <row r="48" spans="1:50">
      <c r="A48" s="11">
        <v>371</v>
      </c>
      <c r="B48" s="12">
        <v>5201</v>
      </c>
      <c r="C48" s="4">
        <v>371</v>
      </c>
      <c r="D48" s="15" t="s">
        <v>295</v>
      </c>
      <c r="E48" s="92">
        <v>52973.666666666664</v>
      </c>
      <c r="F48" s="92">
        <v>114020736.66666667</v>
      </c>
      <c r="G48" s="93">
        <v>1.53</v>
      </c>
      <c r="H48" s="92">
        <v>74523357.298474953</v>
      </c>
      <c r="I48" s="92">
        <v>11342163.666666666</v>
      </c>
      <c r="J48" s="5">
        <v>4649000</v>
      </c>
      <c r="K48" s="94">
        <v>1.65</v>
      </c>
      <c r="L48" s="92">
        <v>117949912.09150326</v>
      </c>
      <c r="M48" s="92">
        <v>9185758.0458333325</v>
      </c>
      <c r="N48" s="92">
        <v>127135670.1373366</v>
      </c>
      <c r="O48" s="95">
        <v>2399.9786712392311</v>
      </c>
      <c r="P48" s="95">
        <v>2491.0706399874039</v>
      </c>
      <c r="Q48" s="95">
        <v>96.34326031201455</v>
      </c>
      <c r="R48" s="100">
        <v>1785426</v>
      </c>
      <c r="S48" s="101">
        <v>33.70402843682384</v>
      </c>
      <c r="T48" s="102">
        <v>97.696253996569155</v>
      </c>
      <c r="U48" s="100">
        <v>0</v>
      </c>
      <c r="V48" s="101">
        <v>0</v>
      </c>
      <c r="W48" s="103">
        <v>97.696253996569155</v>
      </c>
      <c r="X48" s="104">
        <v>0</v>
      </c>
      <c r="Y48" s="105">
        <v>0</v>
      </c>
      <c r="Z48" s="106">
        <v>0</v>
      </c>
      <c r="AA48" s="107">
        <v>0</v>
      </c>
      <c r="AB48" s="108">
        <v>97.696253996569155</v>
      </c>
      <c r="AC48" s="100">
        <v>1785425.9677361604</v>
      </c>
      <c r="AD48" s="101">
        <v>33.70402843682384</v>
      </c>
      <c r="AE48" s="103">
        <v>97.696253996569155</v>
      </c>
      <c r="AF48" s="135"/>
      <c r="AG48" s="112">
        <v>18595000</v>
      </c>
      <c r="AH48" s="135"/>
      <c r="AI48" s="100">
        <v>0</v>
      </c>
      <c r="AJ48" s="101">
        <v>96.34326031201455</v>
      </c>
      <c r="AK48" s="101">
        <v>0</v>
      </c>
      <c r="AL48" s="110">
        <v>0</v>
      </c>
      <c r="AM48" s="189">
        <v>0</v>
      </c>
      <c r="AO48" s="111">
        <v>1331612</v>
      </c>
      <c r="AQ48" s="111">
        <v>7452335.7298474945</v>
      </c>
      <c r="AR48" s="98"/>
      <c r="AS48" s="228"/>
      <c r="AT48" s="147">
        <v>-27064271.325963594</v>
      </c>
      <c r="AU48" s="147">
        <v>-11612977.405619321</v>
      </c>
      <c r="AV48" s="147">
        <v>-190988.52318783427</v>
      </c>
      <c r="AW48" s="147">
        <v>-10448617</v>
      </c>
      <c r="AX48" s="148">
        <v>-9868157.9941429999</v>
      </c>
    </row>
    <row r="49" spans="1:55">
      <c r="A49" s="11">
        <v>372</v>
      </c>
      <c r="B49" s="12">
        <v>5202</v>
      </c>
      <c r="C49" s="4">
        <v>371</v>
      </c>
      <c r="D49" s="13" t="s">
        <v>296</v>
      </c>
      <c r="E49" s="92">
        <v>2516.3333333333335</v>
      </c>
      <c r="F49" s="92">
        <v>6623484.333333333</v>
      </c>
      <c r="G49" s="93">
        <v>1.4400000000000002</v>
      </c>
      <c r="H49" s="92">
        <v>4599641.8981481483</v>
      </c>
      <c r="I49" s="92">
        <v>493488.33333333331</v>
      </c>
      <c r="J49" s="5">
        <v>0</v>
      </c>
      <c r="K49" s="94">
        <v>1.65</v>
      </c>
      <c r="L49" s="92">
        <v>7589409.131944444</v>
      </c>
      <c r="M49" s="92">
        <v>616860.37916666665</v>
      </c>
      <c r="N49" s="92">
        <v>8206269.5111111104</v>
      </c>
      <c r="O49" s="95">
        <v>3261.2012893539977</v>
      </c>
      <c r="P49" s="95">
        <v>2491.0706399874039</v>
      </c>
      <c r="Q49" s="95">
        <v>130.91564875777621</v>
      </c>
      <c r="R49" s="100">
        <v>-717025</v>
      </c>
      <c r="S49" s="101">
        <v>-284.94834026563967</v>
      </c>
      <c r="T49" s="102">
        <v>119.47685871739901</v>
      </c>
      <c r="U49" s="100">
        <v>0</v>
      </c>
      <c r="V49" s="101">
        <v>0</v>
      </c>
      <c r="W49" s="103">
        <v>119.47685871739901</v>
      </c>
      <c r="X49" s="104">
        <v>0</v>
      </c>
      <c r="Y49" s="105">
        <v>0</v>
      </c>
      <c r="Z49" s="106">
        <v>0</v>
      </c>
      <c r="AA49" s="107">
        <v>0</v>
      </c>
      <c r="AB49" s="108">
        <v>119.47685871739901</v>
      </c>
      <c r="AC49" s="100">
        <v>-717025.00688843802</v>
      </c>
      <c r="AD49" s="101">
        <v>-284.94834026563967</v>
      </c>
      <c r="AE49" s="103">
        <v>119.47685871739901</v>
      </c>
      <c r="AF49" s="135"/>
      <c r="AG49" s="112">
        <v>0</v>
      </c>
      <c r="AH49" s="135"/>
      <c r="AI49" s="100">
        <v>0</v>
      </c>
      <c r="AJ49" s="101">
        <v>130.91564875777621</v>
      </c>
      <c r="AK49" s="101">
        <v>0</v>
      </c>
      <c r="AL49" s="110">
        <v>0</v>
      </c>
      <c r="AM49" s="189">
        <v>0</v>
      </c>
      <c r="AO49" s="111">
        <v>22642</v>
      </c>
      <c r="AQ49" s="111">
        <v>459964.18981481483</v>
      </c>
      <c r="AR49" s="98"/>
      <c r="AS49" s="228"/>
      <c r="AT49" s="147">
        <v>-1289957.4972765252</v>
      </c>
      <c r="AU49" s="147">
        <v>-553506.39555961452</v>
      </c>
      <c r="AV49" s="147">
        <v>-9103.0375217813726</v>
      </c>
      <c r="AW49" s="147">
        <v>-153639</v>
      </c>
      <c r="AX49" s="148">
        <v>-470343.51065800001</v>
      </c>
    </row>
    <row r="50" spans="1:55">
      <c r="A50" s="11">
        <v>381</v>
      </c>
      <c r="B50" s="12">
        <v>5301</v>
      </c>
      <c r="C50" s="4"/>
      <c r="D50" s="13" t="s">
        <v>297</v>
      </c>
      <c r="E50" s="92">
        <v>1538.3333333333333</v>
      </c>
      <c r="F50" s="92">
        <v>3025692.6666666665</v>
      </c>
      <c r="G50" s="93">
        <v>1.82</v>
      </c>
      <c r="H50" s="92">
        <v>1662468.4981684983</v>
      </c>
      <c r="I50" s="92">
        <v>201862.66666666666</v>
      </c>
      <c r="J50" s="5">
        <v>0</v>
      </c>
      <c r="K50" s="94">
        <v>1.65</v>
      </c>
      <c r="L50" s="92">
        <v>2743073.0219780216</v>
      </c>
      <c r="M50" s="92">
        <v>313160.04083333333</v>
      </c>
      <c r="N50" s="92">
        <v>3056233.0628113546</v>
      </c>
      <c r="O50" s="95">
        <v>1986.7170505815957</v>
      </c>
      <c r="P50" s="95">
        <v>2491.0706399874039</v>
      </c>
      <c r="Q50" s="95">
        <v>79.753541256125985</v>
      </c>
      <c r="R50" s="100">
        <v>287070</v>
      </c>
      <c r="S50" s="101">
        <v>186.61082808014902</v>
      </c>
      <c r="T50" s="102">
        <v>87.244730991359376</v>
      </c>
      <c r="U50" s="100">
        <v>0</v>
      </c>
      <c r="V50" s="101">
        <v>0</v>
      </c>
      <c r="W50" s="103">
        <v>87.244730991359376</v>
      </c>
      <c r="X50" s="104">
        <v>0</v>
      </c>
      <c r="Y50" s="105">
        <v>0</v>
      </c>
      <c r="Z50" s="106">
        <v>0</v>
      </c>
      <c r="AA50" s="107">
        <v>0</v>
      </c>
      <c r="AB50" s="108">
        <v>87.244730991359376</v>
      </c>
      <c r="AC50" s="100">
        <v>287069.65719662921</v>
      </c>
      <c r="AD50" s="101">
        <v>186.61082808014902</v>
      </c>
      <c r="AE50" s="103">
        <v>87.244730991359376</v>
      </c>
      <c r="AF50" s="135"/>
      <c r="AG50" s="112">
        <v>0</v>
      </c>
      <c r="AH50" s="135"/>
      <c r="AI50" s="100">
        <v>663.48213904611112</v>
      </c>
      <c r="AJ50" s="101">
        <v>79.753541256125985</v>
      </c>
      <c r="AK50" s="101">
        <v>0</v>
      </c>
      <c r="AL50" s="110">
        <v>0</v>
      </c>
      <c r="AM50" s="189">
        <v>663</v>
      </c>
      <c r="AO50" s="111">
        <v>11287</v>
      </c>
      <c r="AQ50" s="111">
        <v>166246.84981684983</v>
      </c>
      <c r="AR50" s="98"/>
      <c r="AS50" s="228"/>
      <c r="AT50" s="147">
        <v>-783097.969859423</v>
      </c>
      <c r="AU50" s="147">
        <v>-336018.61734365596</v>
      </c>
      <c r="AV50" s="147">
        <v>-5526.2054896472382</v>
      </c>
      <c r="AW50" s="147">
        <v>-124235</v>
      </c>
      <c r="AX50" s="148">
        <v>-285532.700969</v>
      </c>
    </row>
    <row r="51" spans="1:55">
      <c r="A51" s="11">
        <v>382</v>
      </c>
      <c r="B51" s="12">
        <v>5302</v>
      </c>
      <c r="C51" s="4"/>
      <c r="D51" s="13" t="s">
        <v>298</v>
      </c>
      <c r="E51" s="92">
        <v>798.33333333333337</v>
      </c>
      <c r="F51" s="92">
        <v>1341278</v>
      </c>
      <c r="G51" s="93">
        <v>1.3999999999999997</v>
      </c>
      <c r="H51" s="92">
        <v>958055.7142857142</v>
      </c>
      <c r="I51" s="92">
        <v>186141.33333333334</v>
      </c>
      <c r="J51" s="5">
        <v>0</v>
      </c>
      <c r="K51" s="94">
        <v>1.65</v>
      </c>
      <c r="L51" s="92">
        <v>1580791.9285714284</v>
      </c>
      <c r="M51" s="92">
        <v>190549.21666666667</v>
      </c>
      <c r="N51" s="92">
        <v>1771341.1452380952</v>
      </c>
      <c r="O51" s="95">
        <v>2218.7989293170294</v>
      </c>
      <c r="P51" s="95">
        <v>2491.0706399874039</v>
      </c>
      <c r="Q51" s="95">
        <v>89.070092742462293</v>
      </c>
      <c r="R51" s="100">
        <v>80425</v>
      </c>
      <c r="S51" s="101">
        <v>100.74053294803846</v>
      </c>
      <c r="T51" s="102">
        <v>93.114158427751235</v>
      </c>
      <c r="U51" s="100">
        <v>0</v>
      </c>
      <c r="V51" s="101">
        <v>0</v>
      </c>
      <c r="W51" s="103">
        <v>93.114158427751235</v>
      </c>
      <c r="X51" s="104">
        <v>0</v>
      </c>
      <c r="Y51" s="105">
        <v>0</v>
      </c>
      <c r="Z51" s="106">
        <v>0</v>
      </c>
      <c r="AA51" s="107">
        <v>0</v>
      </c>
      <c r="AB51" s="108">
        <v>93.114158427751235</v>
      </c>
      <c r="AC51" s="100">
        <v>80424.525470184046</v>
      </c>
      <c r="AD51" s="101">
        <v>100.74053294803846</v>
      </c>
      <c r="AE51" s="103">
        <v>93.114158427751235</v>
      </c>
      <c r="AF51" s="135"/>
      <c r="AG51" s="112">
        <v>0</v>
      </c>
      <c r="AH51" s="135"/>
      <c r="AI51" s="100">
        <v>0</v>
      </c>
      <c r="AJ51" s="101">
        <v>89.070092742462293</v>
      </c>
      <c r="AK51" s="101">
        <v>0</v>
      </c>
      <c r="AL51" s="110">
        <v>0</v>
      </c>
      <c r="AM51" s="189">
        <v>0</v>
      </c>
      <c r="AO51" s="111">
        <v>5368</v>
      </c>
      <c r="AQ51" s="111">
        <v>95805.571428571435</v>
      </c>
      <c r="AR51" s="98"/>
      <c r="AS51" s="228"/>
      <c r="AT51" s="147">
        <v>-418159.11011910939</v>
      </c>
      <c r="AU51" s="147">
        <v>-179427.4170281658</v>
      </c>
      <c r="AV51" s="147">
        <v>-2950.8864265106613</v>
      </c>
      <c r="AW51" s="147">
        <v>-49222</v>
      </c>
      <c r="AX51" s="148">
        <v>-152468.91799300001</v>
      </c>
    </row>
    <row r="52" spans="1:55">
      <c r="A52" s="11">
        <v>383</v>
      </c>
      <c r="B52" s="12">
        <v>5303</v>
      </c>
      <c r="C52" s="4"/>
      <c r="D52" s="13" t="s">
        <v>299</v>
      </c>
      <c r="E52" s="92">
        <v>3453.3333333333335</v>
      </c>
      <c r="F52" s="92">
        <v>7955509</v>
      </c>
      <c r="G52" s="93">
        <v>1.64</v>
      </c>
      <c r="H52" s="92">
        <v>4850920.1219512196</v>
      </c>
      <c r="I52" s="92">
        <v>563372.33333333337</v>
      </c>
      <c r="J52" s="5">
        <v>0</v>
      </c>
      <c r="K52" s="94">
        <v>1.65</v>
      </c>
      <c r="L52" s="92">
        <v>8004018.2012195131</v>
      </c>
      <c r="M52" s="92">
        <v>702931.19166666677</v>
      </c>
      <c r="N52" s="92">
        <v>8706949.3928861786</v>
      </c>
      <c r="O52" s="95">
        <v>2521.3173917624067</v>
      </c>
      <c r="P52" s="95">
        <v>2491.0706399874039</v>
      </c>
      <c r="Q52" s="95">
        <v>101.21420690724193</v>
      </c>
      <c r="R52" s="100">
        <v>-38647</v>
      </c>
      <c r="S52" s="101">
        <v>-11.191298156751044</v>
      </c>
      <c r="T52" s="102">
        <v>100.7649503515624</v>
      </c>
      <c r="U52" s="100">
        <v>0</v>
      </c>
      <c r="V52" s="101">
        <v>0</v>
      </c>
      <c r="W52" s="103">
        <v>100.7649503515624</v>
      </c>
      <c r="X52" s="104">
        <v>0</v>
      </c>
      <c r="Y52" s="105">
        <v>0</v>
      </c>
      <c r="Z52" s="106">
        <v>0</v>
      </c>
      <c r="AA52" s="107">
        <v>0</v>
      </c>
      <c r="AB52" s="108">
        <v>100.7649503515624</v>
      </c>
      <c r="AC52" s="100">
        <v>-38647.282967980274</v>
      </c>
      <c r="AD52" s="101">
        <v>-11.191298156751044</v>
      </c>
      <c r="AE52" s="103">
        <v>100.7649503515624</v>
      </c>
      <c r="AF52" s="135"/>
      <c r="AG52" s="112">
        <v>0</v>
      </c>
      <c r="AH52" s="135"/>
      <c r="AI52" s="100">
        <v>0</v>
      </c>
      <c r="AJ52" s="101">
        <v>101.21420690724193</v>
      </c>
      <c r="AK52" s="101">
        <v>0</v>
      </c>
      <c r="AL52" s="110">
        <v>0</v>
      </c>
      <c r="AM52" s="189">
        <v>0</v>
      </c>
      <c r="AO52" s="111">
        <v>42342</v>
      </c>
      <c r="AQ52" s="111">
        <v>485092.01219512196</v>
      </c>
      <c r="AR52" s="98"/>
      <c r="AS52" s="228"/>
      <c r="AT52" s="147">
        <v>-1775528.9245421095</v>
      </c>
      <c r="AU52" s="147">
        <v>-761859.68709050282</v>
      </c>
      <c r="AV52" s="147">
        <v>-12529.642608565875</v>
      </c>
      <c r="AW52" s="147">
        <v>-260873</v>
      </c>
      <c r="AX52" s="148">
        <v>-647392.26633999997</v>
      </c>
    </row>
    <row r="53" spans="1:55">
      <c r="A53" s="11">
        <v>385</v>
      </c>
      <c r="B53" s="12">
        <v>5305</v>
      </c>
      <c r="C53" s="4"/>
      <c r="D53" s="13" t="s">
        <v>300</v>
      </c>
      <c r="E53" s="92">
        <v>971</v>
      </c>
      <c r="F53" s="92">
        <v>2389129</v>
      </c>
      <c r="G53" s="93">
        <v>1.8099999999999998</v>
      </c>
      <c r="H53" s="92">
        <v>1315896.8943533697</v>
      </c>
      <c r="I53" s="92">
        <v>183670.33333333334</v>
      </c>
      <c r="J53" s="5">
        <v>0</v>
      </c>
      <c r="K53" s="94">
        <v>1.65</v>
      </c>
      <c r="L53" s="92">
        <v>2171229.8756830599</v>
      </c>
      <c r="M53" s="92">
        <v>187706.12916666665</v>
      </c>
      <c r="N53" s="92">
        <v>2358936.0048497268</v>
      </c>
      <c r="O53" s="95">
        <v>2429.3882645208309</v>
      </c>
      <c r="P53" s="95">
        <v>2491.0706399874039</v>
      </c>
      <c r="Q53" s="95">
        <v>97.523860846158712</v>
      </c>
      <c r="R53" s="100">
        <v>22161</v>
      </c>
      <c r="S53" s="101">
        <v>22.822478922631955</v>
      </c>
      <c r="T53" s="102">
        <v>98.440032333079984</v>
      </c>
      <c r="U53" s="100">
        <v>0</v>
      </c>
      <c r="V53" s="101">
        <v>0</v>
      </c>
      <c r="W53" s="103">
        <v>98.440032333079984</v>
      </c>
      <c r="X53" s="104">
        <v>0</v>
      </c>
      <c r="Y53" s="105">
        <v>0</v>
      </c>
      <c r="Z53" s="106">
        <v>0</v>
      </c>
      <c r="AA53" s="107">
        <v>0</v>
      </c>
      <c r="AB53" s="108">
        <v>98.440032333079984</v>
      </c>
      <c r="AC53" s="100">
        <v>22160.627033875629</v>
      </c>
      <c r="AD53" s="101">
        <v>22.822478922631955</v>
      </c>
      <c r="AE53" s="103">
        <v>98.440032333079984</v>
      </c>
      <c r="AF53" s="135"/>
      <c r="AG53" s="112">
        <v>0</v>
      </c>
      <c r="AH53" s="135"/>
      <c r="AI53" s="100">
        <v>2020.581813334021</v>
      </c>
      <c r="AJ53" s="101">
        <v>97.523860846158712</v>
      </c>
      <c r="AK53" s="101">
        <v>0</v>
      </c>
      <c r="AL53" s="110">
        <v>0</v>
      </c>
      <c r="AM53" s="189">
        <v>2021</v>
      </c>
      <c r="AO53" s="111">
        <v>6616</v>
      </c>
      <c r="AQ53" s="111">
        <v>131589.68943533697</v>
      </c>
      <c r="AR53" s="98"/>
      <c r="AS53" s="228"/>
      <c r="AT53" s="147">
        <v>-504325.22978001676</v>
      </c>
      <c r="AU53" s="147">
        <v>-216400.33932487876</v>
      </c>
      <c r="AV53" s="147">
        <v>-3558.9478719734643</v>
      </c>
      <c r="AW53" s="147">
        <v>-55916</v>
      </c>
      <c r="AX53" s="148">
        <v>-183886.75563999999</v>
      </c>
    </row>
    <row r="54" spans="1:55">
      <c r="A54" s="11">
        <v>386</v>
      </c>
      <c r="B54" s="12">
        <v>5306</v>
      </c>
      <c r="C54" s="4"/>
      <c r="D54" s="13" t="s">
        <v>301</v>
      </c>
      <c r="E54" s="92">
        <v>1420.3333333333333</v>
      </c>
      <c r="F54" s="92">
        <v>2329639.3333333335</v>
      </c>
      <c r="G54" s="93">
        <v>1.6000000000000003</v>
      </c>
      <c r="H54" s="92">
        <v>1456024.5833333333</v>
      </c>
      <c r="I54" s="92">
        <v>272372.33333333331</v>
      </c>
      <c r="J54" s="5">
        <v>0</v>
      </c>
      <c r="K54" s="94">
        <v>1.65</v>
      </c>
      <c r="L54" s="92">
        <v>2402440.5625</v>
      </c>
      <c r="M54" s="92">
        <v>278840.3666666667</v>
      </c>
      <c r="N54" s="92">
        <v>2681280.9291666667</v>
      </c>
      <c r="O54" s="95">
        <v>1887.7828649378082</v>
      </c>
      <c r="P54" s="95">
        <v>2491.0706399874039</v>
      </c>
      <c r="Q54" s="95">
        <v>75.781988460485962</v>
      </c>
      <c r="R54" s="100">
        <v>317042</v>
      </c>
      <c r="S54" s="101">
        <v>223.21647676835042</v>
      </c>
      <c r="T54" s="102">
        <v>84.742652730106158</v>
      </c>
      <c r="U54" s="100">
        <v>44487</v>
      </c>
      <c r="V54" s="101">
        <v>31.321520769772356</v>
      </c>
      <c r="W54" s="103">
        <v>86.000004499541745</v>
      </c>
      <c r="X54" s="104">
        <v>0</v>
      </c>
      <c r="Y54" s="105">
        <v>0</v>
      </c>
      <c r="Z54" s="106">
        <v>44487</v>
      </c>
      <c r="AA54" s="107">
        <v>31.321520769772356</v>
      </c>
      <c r="AB54" s="108">
        <v>86.000004499541745</v>
      </c>
      <c r="AC54" s="100">
        <v>361528.80250331369</v>
      </c>
      <c r="AD54" s="101">
        <v>254.53799753812277</v>
      </c>
      <c r="AE54" s="103">
        <v>86.000004499541745</v>
      </c>
      <c r="AF54" s="135"/>
      <c r="AG54" s="112">
        <v>0</v>
      </c>
      <c r="AH54" s="135"/>
      <c r="AI54" s="100">
        <v>0</v>
      </c>
      <c r="AJ54" s="101">
        <v>75.781988460485962</v>
      </c>
      <c r="AK54" s="101">
        <v>0</v>
      </c>
      <c r="AL54" s="110">
        <v>0</v>
      </c>
      <c r="AM54" s="189">
        <v>0</v>
      </c>
      <c r="AO54" s="111">
        <v>13265</v>
      </c>
      <c r="AQ54" s="111">
        <v>145602.45833333334</v>
      </c>
      <c r="AR54" s="98"/>
      <c r="AS54" s="228"/>
      <c r="AT54" s="147">
        <v>-731905.15759029577</v>
      </c>
      <c r="AU54" s="147">
        <v>-314052.35174384416</v>
      </c>
      <c r="AV54" s="147">
        <v>-5164.9454544016908</v>
      </c>
      <c r="AW54" s="147">
        <v>-92262</v>
      </c>
      <c r="AX54" s="148">
        <v>-266866.80919100001</v>
      </c>
    </row>
    <row r="55" spans="1:55">
      <c r="A55" s="11">
        <v>387</v>
      </c>
      <c r="B55" s="12">
        <v>5307</v>
      </c>
      <c r="C55" s="4"/>
      <c r="D55" s="13" t="s">
        <v>302</v>
      </c>
      <c r="E55" s="92">
        <v>4756.666666666667</v>
      </c>
      <c r="F55" s="92">
        <v>11079362</v>
      </c>
      <c r="G55" s="93">
        <v>1.58</v>
      </c>
      <c r="H55" s="92">
        <v>7002917.1428571427</v>
      </c>
      <c r="I55" s="92">
        <v>796828.66666666663</v>
      </c>
      <c r="J55" s="5">
        <v>0</v>
      </c>
      <c r="K55" s="94">
        <v>1.65</v>
      </c>
      <c r="L55" s="92">
        <v>11554813.285714285</v>
      </c>
      <c r="M55" s="92">
        <v>890605.31666666677</v>
      </c>
      <c r="N55" s="92">
        <v>12445418.602380952</v>
      </c>
      <c r="O55" s="95">
        <v>2616.4159640604662</v>
      </c>
      <c r="P55" s="95">
        <v>2491.0706399874039</v>
      </c>
      <c r="Q55" s="95">
        <v>105.03178521158662</v>
      </c>
      <c r="R55" s="100">
        <v>-220604</v>
      </c>
      <c r="S55" s="101">
        <v>-46.377769907033098</v>
      </c>
      <c r="T55" s="102">
        <v>103.17002468329959</v>
      </c>
      <c r="U55" s="100">
        <v>0</v>
      </c>
      <c r="V55" s="101">
        <v>0</v>
      </c>
      <c r="W55" s="103">
        <v>103.17002468329959</v>
      </c>
      <c r="X55" s="104">
        <v>0</v>
      </c>
      <c r="Y55" s="105">
        <v>0</v>
      </c>
      <c r="Z55" s="106">
        <v>0</v>
      </c>
      <c r="AA55" s="107">
        <v>0</v>
      </c>
      <c r="AB55" s="108">
        <v>103.17002468329959</v>
      </c>
      <c r="AC55" s="100">
        <v>-220603.59219112078</v>
      </c>
      <c r="AD55" s="101">
        <v>-46.377769907033098</v>
      </c>
      <c r="AE55" s="103">
        <v>103.17002468329959</v>
      </c>
      <c r="AF55" s="135"/>
      <c r="AG55" s="112">
        <v>0</v>
      </c>
      <c r="AH55" s="135"/>
      <c r="AI55" s="100">
        <v>0</v>
      </c>
      <c r="AJ55" s="101">
        <v>105.03178521158662</v>
      </c>
      <c r="AK55" s="101">
        <v>0</v>
      </c>
      <c r="AL55" s="110">
        <v>0</v>
      </c>
      <c r="AM55" s="189">
        <v>0</v>
      </c>
      <c r="AO55" s="111">
        <v>88588</v>
      </c>
      <c r="AQ55" s="111">
        <v>700291.7142857142</v>
      </c>
      <c r="AR55" s="98"/>
      <c r="AS55" s="228"/>
      <c r="AT55" s="147">
        <v>-2484625.4033986358</v>
      </c>
      <c r="AU55" s="147">
        <v>-1066125.0888146288</v>
      </c>
      <c r="AV55" s="147">
        <v>-17533.63062152153</v>
      </c>
      <c r="AW55" s="147">
        <v>-320953</v>
      </c>
      <c r="AX55" s="148">
        <v>-905942.58909400005</v>
      </c>
    </row>
    <row r="56" spans="1:55">
      <c r="A56" s="11">
        <v>388</v>
      </c>
      <c r="B56" s="12">
        <v>5308</v>
      </c>
      <c r="C56" s="4"/>
      <c r="D56" s="13" t="s">
        <v>303</v>
      </c>
      <c r="E56" s="92">
        <v>1233</v>
      </c>
      <c r="F56" s="92">
        <v>2220615.6666666665</v>
      </c>
      <c r="G56" s="93">
        <v>1.79</v>
      </c>
      <c r="H56" s="92">
        <v>1240567.4115456238</v>
      </c>
      <c r="I56" s="92">
        <v>180278.66666666666</v>
      </c>
      <c r="J56" s="5">
        <v>0</v>
      </c>
      <c r="K56" s="94">
        <v>1.65</v>
      </c>
      <c r="L56" s="92">
        <v>2046936.2290502794</v>
      </c>
      <c r="M56" s="92">
        <v>221104.84583333335</v>
      </c>
      <c r="N56" s="92">
        <v>2268041.0748836123</v>
      </c>
      <c r="O56" s="95">
        <v>1839.4493713573497</v>
      </c>
      <c r="P56" s="95">
        <v>2491.0706399874039</v>
      </c>
      <c r="Q56" s="95">
        <v>73.84171856991783</v>
      </c>
      <c r="R56" s="100">
        <v>297276</v>
      </c>
      <c r="S56" s="101">
        <v>241.09986939312006</v>
      </c>
      <c r="T56" s="102">
        <v>83.520282699048238</v>
      </c>
      <c r="U56" s="100">
        <v>76164</v>
      </c>
      <c r="V56" s="101">
        <v>61.771289537712896</v>
      </c>
      <c r="W56" s="103">
        <v>85.999991164402118</v>
      </c>
      <c r="X56" s="104">
        <v>0</v>
      </c>
      <c r="Y56" s="105">
        <v>0</v>
      </c>
      <c r="Z56" s="106">
        <v>76164</v>
      </c>
      <c r="AA56" s="107">
        <v>61.771289537712896</v>
      </c>
      <c r="AB56" s="108">
        <v>85.999991164402118</v>
      </c>
      <c r="AC56" s="100">
        <v>373440.13896171702</v>
      </c>
      <c r="AD56" s="101">
        <v>302.87115893083296</v>
      </c>
      <c r="AE56" s="103">
        <v>85.999991164402118</v>
      </c>
      <c r="AF56" s="135"/>
      <c r="AG56" s="112">
        <v>0</v>
      </c>
      <c r="AH56" s="135"/>
      <c r="AI56" s="100">
        <v>104742.33023520652</v>
      </c>
      <c r="AJ56" s="101">
        <v>73.84171856991783</v>
      </c>
      <c r="AK56" s="101">
        <v>0</v>
      </c>
      <c r="AL56" s="110">
        <v>0</v>
      </c>
      <c r="AM56" s="189">
        <v>104742</v>
      </c>
      <c r="AO56" s="111">
        <v>9059</v>
      </c>
      <c r="AQ56" s="111">
        <v>124056.74115456238</v>
      </c>
      <c r="AR56" s="98"/>
      <c r="AS56" s="228"/>
      <c r="AT56" s="147">
        <v>-638136.14501813182</v>
      </c>
      <c r="AU56" s="147">
        <v>-273817.11277389183</v>
      </c>
      <c r="AV56" s="147">
        <v>-4503.2315284568758</v>
      </c>
      <c r="AW56" s="147">
        <v>-74679</v>
      </c>
      <c r="AX56" s="148">
        <v>-232676.80939800001</v>
      </c>
    </row>
    <row r="57" spans="1:55">
      <c r="A57" s="11">
        <v>389</v>
      </c>
      <c r="B57" s="12">
        <v>5309</v>
      </c>
      <c r="C57" s="4"/>
      <c r="D57" s="13" t="s">
        <v>304</v>
      </c>
      <c r="E57" s="92">
        <v>52.333333333333336</v>
      </c>
      <c r="F57" s="92">
        <v>87119</v>
      </c>
      <c r="G57" s="93">
        <v>1.2633333333333334</v>
      </c>
      <c r="H57" s="92">
        <v>68733.583959899741</v>
      </c>
      <c r="I57" s="92">
        <v>6921.333333333333</v>
      </c>
      <c r="J57" s="5">
        <v>0</v>
      </c>
      <c r="K57" s="94">
        <v>1.65</v>
      </c>
      <c r="L57" s="92">
        <v>113410.41353383458</v>
      </c>
      <c r="M57" s="92">
        <v>8653.0166666666682</v>
      </c>
      <c r="N57" s="92">
        <v>122063.43020050123</v>
      </c>
      <c r="O57" s="95">
        <v>2332.4222331305964</v>
      </c>
      <c r="P57" s="95">
        <v>2491.0706399874039</v>
      </c>
      <c r="Q57" s="95">
        <v>93.631316418324857</v>
      </c>
      <c r="R57" s="100">
        <v>3072</v>
      </c>
      <c r="S57" s="101">
        <v>58.699910537018845</v>
      </c>
      <c r="T57" s="102">
        <v>95.987729343544686</v>
      </c>
      <c r="U57" s="100">
        <v>0</v>
      </c>
      <c r="V57" s="101">
        <v>0</v>
      </c>
      <c r="W57" s="103">
        <v>95.987729343544686</v>
      </c>
      <c r="X57" s="104">
        <v>0</v>
      </c>
      <c r="Y57" s="105">
        <v>0</v>
      </c>
      <c r="Z57" s="106">
        <v>0</v>
      </c>
      <c r="AA57" s="107">
        <v>0</v>
      </c>
      <c r="AB57" s="108">
        <v>95.987729343544686</v>
      </c>
      <c r="AC57" s="100">
        <v>3071.9619847706531</v>
      </c>
      <c r="AD57" s="101">
        <v>58.699910537018845</v>
      </c>
      <c r="AE57" s="103">
        <v>95.987729343544686</v>
      </c>
      <c r="AF57" s="135"/>
      <c r="AG57" s="112">
        <v>0</v>
      </c>
      <c r="AH57" s="135"/>
      <c r="AI57" s="100">
        <v>12218.181322332102</v>
      </c>
      <c r="AJ57" s="101">
        <v>93.631316418324857</v>
      </c>
      <c r="AK57" s="101">
        <v>0</v>
      </c>
      <c r="AL57" s="110">
        <v>0</v>
      </c>
      <c r="AM57" s="189">
        <v>12218</v>
      </c>
      <c r="AO57" s="111">
        <v>358</v>
      </c>
      <c r="AQ57" s="111">
        <v>6873.3583959899743</v>
      </c>
      <c r="AR57" s="98"/>
      <c r="AS57" s="228"/>
      <c r="AT57" s="147">
        <v>-26863.554953106424</v>
      </c>
      <c r="AU57" s="147">
        <v>-11526.852245445803</v>
      </c>
      <c r="AV57" s="147">
        <v>-189.57209770310914</v>
      </c>
      <c r="AW57" s="147">
        <v>-2087</v>
      </c>
      <c r="AX57" s="148">
        <v>-9794.9729139999999</v>
      </c>
    </row>
    <row r="58" spans="1:55">
      <c r="A58" s="11">
        <v>390</v>
      </c>
      <c r="B58" s="12">
        <v>5310</v>
      </c>
      <c r="C58" s="4"/>
      <c r="D58" s="13" t="s">
        <v>305</v>
      </c>
      <c r="E58" s="92">
        <v>1326.3333333333333</v>
      </c>
      <c r="F58" s="92">
        <v>2552606.3333333335</v>
      </c>
      <c r="G58" s="93">
        <v>1.95</v>
      </c>
      <c r="H58" s="92">
        <v>1309028.8888888888</v>
      </c>
      <c r="I58" s="92">
        <v>253287.66666666666</v>
      </c>
      <c r="J58" s="5">
        <v>0</v>
      </c>
      <c r="K58" s="94">
        <v>1.65</v>
      </c>
      <c r="L58" s="92">
        <v>2159897.6666666665</v>
      </c>
      <c r="M58" s="92">
        <v>259278.38333333333</v>
      </c>
      <c r="N58" s="92">
        <v>2419176.0500000003</v>
      </c>
      <c r="O58" s="95">
        <v>1823.9578160341798</v>
      </c>
      <c r="P58" s="95">
        <v>2491.0706399874039</v>
      </c>
      <c r="Q58" s="95">
        <v>73.219835148609135</v>
      </c>
      <c r="R58" s="100">
        <v>327381</v>
      </c>
      <c r="S58" s="101">
        <v>246.83174486269294</v>
      </c>
      <c r="T58" s="102">
        <v>83.128496143623764</v>
      </c>
      <c r="U58" s="100">
        <v>94874</v>
      </c>
      <c r="V58" s="101">
        <v>71.531037949233479</v>
      </c>
      <c r="W58" s="103">
        <v>85.99999391654903</v>
      </c>
      <c r="X58" s="104">
        <v>0</v>
      </c>
      <c r="Y58" s="105">
        <v>0</v>
      </c>
      <c r="Z58" s="106">
        <v>94874</v>
      </c>
      <c r="AA58" s="107">
        <v>71.531037949233479</v>
      </c>
      <c r="AB58" s="108">
        <v>85.99999391654903</v>
      </c>
      <c r="AC58" s="100">
        <v>422255.1709362184</v>
      </c>
      <c r="AD58" s="101">
        <v>318.36278281192642</v>
      </c>
      <c r="AE58" s="103">
        <v>85.99999391654903</v>
      </c>
      <c r="AF58" s="135"/>
      <c r="AG58" s="112">
        <v>0</v>
      </c>
      <c r="AH58" s="135"/>
      <c r="AI58" s="100">
        <v>0</v>
      </c>
      <c r="AJ58" s="101">
        <v>73.219835148609135</v>
      </c>
      <c r="AK58" s="101">
        <v>0</v>
      </c>
      <c r="AL58" s="110">
        <v>0</v>
      </c>
      <c r="AM58" s="189">
        <v>0</v>
      </c>
      <c r="AO58" s="111">
        <v>11654</v>
      </c>
      <c r="AQ58" s="111">
        <v>130902.88888888888</v>
      </c>
      <c r="AR58" s="98"/>
      <c r="AS58" s="228"/>
      <c r="AT58" s="147">
        <v>-676150.60957441444</v>
      </c>
      <c r="AU58" s="147">
        <v>-290128.69614008872</v>
      </c>
      <c r="AV58" s="147">
        <v>-4771.4939308669364</v>
      </c>
      <c r="AW58" s="147">
        <v>-133625</v>
      </c>
      <c r="AX58" s="148">
        <v>-246537.62012499999</v>
      </c>
    </row>
    <row r="59" spans="1:55">
      <c r="A59" s="11">
        <v>391</v>
      </c>
      <c r="B59" s="12">
        <v>5311</v>
      </c>
      <c r="C59" s="4"/>
      <c r="D59" s="13" t="s">
        <v>306</v>
      </c>
      <c r="E59" s="92">
        <v>827</v>
      </c>
      <c r="F59" s="92">
        <v>1535624</v>
      </c>
      <c r="G59" s="93">
        <v>1.9366666666666668</v>
      </c>
      <c r="H59" s="92">
        <v>791761.78149784298</v>
      </c>
      <c r="I59" s="92">
        <v>94980.333333333328</v>
      </c>
      <c r="J59" s="5">
        <v>0</v>
      </c>
      <c r="K59" s="94">
        <v>1.65</v>
      </c>
      <c r="L59" s="92">
        <v>1306406.9394714406</v>
      </c>
      <c r="M59" s="92">
        <v>145210.69999999998</v>
      </c>
      <c r="N59" s="92">
        <v>1451617.6394714406</v>
      </c>
      <c r="O59" s="95">
        <v>1755.2813052859015</v>
      </c>
      <c r="P59" s="95">
        <v>2491.0706399874039</v>
      </c>
      <c r="Q59" s="95">
        <v>70.462927751208895</v>
      </c>
      <c r="R59" s="100">
        <v>225144</v>
      </c>
      <c r="S59" s="101">
        <v>272.24205383955587</v>
      </c>
      <c r="T59" s="102">
        <v>81.391644483261615</v>
      </c>
      <c r="U59" s="100">
        <v>94937</v>
      </c>
      <c r="V59" s="101">
        <v>114.79685610640871</v>
      </c>
      <c r="W59" s="103">
        <v>85.9999785169761</v>
      </c>
      <c r="X59" s="104">
        <v>0</v>
      </c>
      <c r="Y59" s="105">
        <v>0</v>
      </c>
      <c r="Z59" s="106">
        <v>94937</v>
      </c>
      <c r="AA59" s="107">
        <v>114.79685610640871</v>
      </c>
      <c r="AB59" s="108">
        <v>85.9999785169761</v>
      </c>
      <c r="AC59" s="100">
        <v>320081.17852531269</v>
      </c>
      <c r="AD59" s="101">
        <v>387.03890994596458</v>
      </c>
      <c r="AE59" s="103">
        <v>85.9999785169761</v>
      </c>
      <c r="AF59" s="135"/>
      <c r="AG59" s="112">
        <v>0</v>
      </c>
      <c r="AH59" s="135"/>
      <c r="AI59" s="100">
        <v>27797.81097535956</v>
      </c>
      <c r="AJ59" s="101">
        <v>70.462927751208895</v>
      </c>
      <c r="AK59" s="101">
        <v>0</v>
      </c>
      <c r="AL59" s="110">
        <v>0</v>
      </c>
      <c r="AM59" s="189">
        <v>27798</v>
      </c>
      <c r="AO59" s="111">
        <v>5752</v>
      </c>
      <c r="AQ59" s="111">
        <v>79176.178149784289</v>
      </c>
      <c r="AR59" s="98"/>
      <c r="AS59" s="228"/>
      <c r="AT59" s="147">
        <v>-425255.14350294886</v>
      </c>
      <c r="AU59" s="147">
        <v>-182472.24592318921</v>
      </c>
      <c r="AV59" s="147">
        <v>-3000.9620749605392</v>
      </c>
      <c r="AW59" s="147">
        <v>-51865</v>
      </c>
      <c r="AX59" s="148">
        <v>-155056.269329</v>
      </c>
    </row>
    <row r="60" spans="1:55">
      <c r="A60" s="11">
        <v>392</v>
      </c>
      <c r="B60" s="12">
        <v>5312</v>
      </c>
      <c r="C60" s="4">
        <v>371</v>
      </c>
      <c r="D60" s="13" t="s">
        <v>307</v>
      </c>
      <c r="E60" s="92">
        <v>3968</v>
      </c>
      <c r="F60" s="92">
        <v>6633194.666666667</v>
      </c>
      <c r="G60" s="93">
        <v>1.6499999999999997</v>
      </c>
      <c r="H60" s="92">
        <v>4020117.9797979798</v>
      </c>
      <c r="I60" s="92">
        <v>746202.33333333337</v>
      </c>
      <c r="J60" s="5">
        <v>0</v>
      </c>
      <c r="K60" s="94">
        <v>1.65</v>
      </c>
      <c r="L60" s="92">
        <v>6633194.666666667</v>
      </c>
      <c r="M60" s="92">
        <v>762728.3125</v>
      </c>
      <c r="N60" s="92">
        <v>7395922.979166667</v>
      </c>
      <c r="O60" s="95">
        <v>1863.8918798303091</v>
      </c>
      <c r="P60" s="95">
        <v>2491.0706399874039</v>
      </c>
      <c r="Q60" s="95">
        <v>74.822923521740591</v>
      </c>
      <c r="R60" s="100">
        <v>920799</v>
      </c>
      <c r="S60" s="101">
        <v>232.05614125812502</v>
      </c>
      <c r="T60" s="102">
        <v>84.138441818696577</v>
      </c>
      <c r="U60" s="100">
        <v>184007</v>
      </c>
      <c r="V60" s="101">
        <v>46.372731854838712</v>
      </c>
      <c r="W60" s="103">
        <v>86.000000102530436</v>
      </c>
      <c r="X60" s="104">
        <v>0</v>
      </c>
      <c r="Y60" s="105">
        <v>0</v>
      </c>
      <c r="Z60" s="106">
        <v>184007</v>
      </c>
      <c r="AA60" s="107">
        <v>46.372731854838712</v>
      </c>
      <c r="AB60" s="108">
        <v>86.000000102530436</v>
      </c>
      <c r="AC60" s="100">
        <v>1104805.7685122401</v>
      </c>
      <c r="AD60" s="101">
        <v>278.42887311296374</v>
      </c>
      <c r="AE60" s="103">
        <v>86.000000102530436</v>
      </c>
      <c r="AF60" s="135"/>
      <c r="AG60" s="112">
        <v>0</v>
      </c>
      <c r="AH60" s="135"/>
      <c r="AI60" s="100">
        <v>0</v>
      </c>
      <c r="AJ60" s="101">
        <v>74.822923521740591</v>
      </c>
      <c r="AK60" s="101">
        <v>0</v>
      </c>
      <c r="AL60" s="110">
        <v>0</v>
      </c>
      <c r="AM60" s="189">
        <v>0</v>
      </c>
      <c r="AO60" s="111">
        <v>77539</v>
      </c>
      <c r="AQ60" s="111">
        <v>402011.79797979799</v>
      </c>
      <c r="AR60" s="98"/>
      <c r="AS60" s="228"/>
      <c r="AT60" s="147">
        <v>-2044671.3336005907</v>
      </c>
      <c r="AU60" s="147">
        <v>-877345.69732317678</v>
      </c>
      <c r="AV60" s="147">
        <v>-14428.940417629101</v>
      </c>
      <c r="AW60" s="147">
        <v>-262636</v>
      </c>
      <c r="AX60" s="148">
        <v>-745526.80628500006</v>
      </c>
    </row>
    <row r="61" spans="1:55">
      <c r="A61" s="11">
        <v>393</v>
      </c>
      <c r="B61" s="12">
        <v>5313</v>
      </c>
      <c r="C61" s="4"/>
      <c r="D61" s="13" t="s">
        <v>308</v>
      </c>
      <c r="E61" s="92">
        <v>830</v>
      </c>
      <c r="F61" s="92">
        <v>1849040.3333333333</v>
      </c>
      <c r="G61" s="93">
        <v>1.9799999999999998</v>
      </c>
      <c r="H61" s="92">
        <v>933858.75420875428</v>
      </c>
      <c r="I61" s="92">
        <v>143517.33333333334</v>
      </c>
      <c r="J61" s="5">
        <v>0</v>
      </c>
      <c r="K61" s="94">
        <v>1.65</v>
      </c>
      <c r="L61" s="92">
        <v>1540866.9444444443</v>
      </c>
      <c r="M61" s="92">
        <v>175814.08333333334</v>
      </c>
      <c r="N61" s="92">
        <v>1716681.027777778</v>
      </c>
      <c r="O61" s="95">
        <v>2068.2903949129854</v>
      </c>
      <c r="P61" s="95">
        <v>2491.0706399874039</v>
      </c>
      <c r="Q61" s="95">
        <v>83.028171169142112</v>
      </c>
      <c r="R61" s="100">
        <v>129836</v>
      </c>
      <c r="S61" s="101">
        <v>156.42869067753477</v>
      </c>
      <c r="T61" s="102">
        <v>89.307747836559528</v>
      </c>
      <c r="U61" s="100">
        <v>0</v>
      </c>
      <c r="V61" s="101">
        <v>0</v>
      </c>
      <c r="W61" s="103">
        <v>89.307747836559528</v>
      </c>
      <c r="X61" s="104">
        <v>0</v>
      </c>
      <c r="Y61" s="105">
        <v>0</v>
      </c>
      <c r="Z61" s="106">
        <v>0</v>
      </c>
      <c r="AA61" s="107">
        <v>0</v>
      </c>
      <c r="AB61" s="108">
        <v>89.307747836559528</v>
      </c>
      <c r="AC61" s="100">
        <v>129835.81326235387</v>
      </c>
      <c r="AD61" s="101">
        <v>156.42869067753477</v>
      </c>
      <c r="AE61" s="103">
        <v>89.307747836559528</v>
      </c>
      <c r="AF61" s="135"/>
      <c r="AG61" s="112">
        <v>0</v>
      </c>
      <c r="AH61" s="135"/>
      <c r="AI61" s="100">
        <v>41697.999199345497</v>
      </c>
      <c r="AJ61" s="101">
        <v>83.028171169142112</v>
      </c>
      <c r="AK61" s="101">
        <v>0</v>
      </c>
      <c r="AL61" s="110">
        <v>0</v>
      </c>
      <c r="AM61" s="189">
        <v>41698</v>
      </c>
      <c r="AO61" s="111">
        <v>7275</v>
      </c>
      <c r="AQ61" s="111">
        <v>93385.875420875425</v>
      </c>
      <c r="AR61" s="98"/>
      <c r="AS61" s="228"/>
      <c r="AT61" s="147">
        <v>-427282.5816126173</v>
      </c>
      <c r="AU61" s="147">
        <v>-183342.19703605305</v>
      </c>
      <c r="AV61" s="147">
        <v>-3015.2694030890757</v>
      </c>
      <c r="AW61" s="147">
        <v>-55079</v>
      </c>
      <c r="AX61" s="148">
        <v>-155795.51256800001</v>
      </c>
    </row>
    <row r="62" spans="1:55">
      <c r="A62" s="11">
        <v>394</v>
      </c>
      <c r="B62" s="12">
        <v>5314</v>
      </c>
      <c r="C62" s="4"/>
      <c r="D62" s="13" t="s">
        <v>309</v>
      </c>
      <c r="E62" s="92">
        <v>607.33333333333337</v>
      </c>
      <c r="F62" s="92">
        <v>1086226.3333333333</v>
      </c>
      <c r="G62" s="93">
        <v>1.8166666666666667</v>
      </c>
      <c r="H62" s="92">
        <v>597217.23037323041</v>
      </c>
      <c r="I62" s="92">
        <v>97878.666666666672</v>
      </c>
      <c r="J62" s="5">
        <v>0</v>
      </c>
      <c r="K62" s="94">
        <v>1.65</v>
      </c>
      <c r="L62" s="92">
        <v>985408.43011583004</v>
      </c>
      <c r="M62" s="92">
        <v>100739.99166666665</v>
      </c>
      <c r="N62" s="92">
        <v>1086148.4217824966</v>
      </c>
      <c r="O62" s="95">
        <v>1788.3892784563609</v>
      </c>
      <c r="P62" s="95">
        <v>2491.0706399874039</v>
      </c>
      <c r="Q62" s="95">
        <v>71.79199376158212</v>
      </c>
      <c r="R62" s="100">
        <v>157902</v>
      </c>
      <c r="S62" s="101">
        <v>259.99210376648597</v>
      </c>
      <c r="T62" s="102">
        <v>82.228956069796752</v>
      </c>
      <c r="U62" s="100">
        <v>57053</v>
      </c>
      <c r="V62" s="101">
        <v>93.940175631174526</v>
      </c>
      <c r="W62" s="103">
        <v>86.000032414370011</v>
      </c>
      <c r="X62" s="104">
        <v>0</v>
      </c>
      <c r="Y62" s="105">
        <v>0</v>
      </c>
      <c r="Z62" s="106">
        <v>57053</v>
      </c>
      <c r="AA62" s="107">
        <v>93.940175631174526</v>
      </c>
      <c r="AB62" s="108">
        <v>86.000032414370011</v>
      </c>
      <c r="AC62" s="100">
        <v>214954.87102084581</v>
      </c>
      <c r="AD62" s="101">
        <v>353.93227939766052</v>
      </c>
      <c r="AE62" s="103">
        <v>86.000032414370011</v>
      </c>
      <c r="AF62" s="135"/>
      <c r="AG62" s="112">
        <v>0</v>
      </c>
      <c r="AH62" s="135"/>
      <c r="AI62" s="100">
        <v>72804.285746095818</v>
      </c>
      <c r="AJ62" s="101">
        <v>71.79199376158212</v>
      </c>
      <c r="AK62" s="101">
        <v>0</v>
      </c>
      <c r="AL62" s="110">
        <v>0</v>
      </c>
      <c r="AM62" s="189">
        <v>72804</v>
      </c>
      <c r="AO62" s="111">
        <v>4822</v>
      </c>
      <c r="AQ62" s="111">
        <v>59721.723037323034</v>
      </c>
      <c r="AR62" s="98"/>
      <c r="AS62" s="228"/>
      <c r="AT62" s="147">
        <v>-307663.73314218113</v>
      </c>
      <c r="AU62" s="147">
        <v>-132015.08137708684</v>
      </c>
      <c r="AV62" s="147">
        <v>-2171.13704350542</v>
      </c>
      <c r="AW62" s="147">
        <v>-45625</v>
      </c>
      <c r="AX62" s="148">
        <v>-112180.161481</v>
      </c>
    </row>
    <row r="63" spans="1:55" s="10" customFormat="1">
      <c r="A63" s="11">
        <v>401</v>
      </c>
      <c r="B63" s="12">
        <v>4201</v>
      </c>
      <c r="C63" s="4"/>
      <c r="D63" s="13" t="s">
        <v>216</v>
      </c>
      <c r="E63" s="92">
        <v>1067.3333333333333</v>
      </c>
      <c r="F63" s="92">
        <v>1715102.6666666667</v>
      </c>
      <c r="G63" s="93">
        <v>1.5</v>
      </c>
      <c r="H63" s="92">
        <v>1143401.777777778</v>
      </c>
      <c r="I63" s="92">
        <v>171073</v>
      </c>
      <c r="J63" s="5">
        <v>0</v>
      </c>
      <c r="K63" s="94">
        <v>1.65</v>
      </c>
      <c r="L63" s="92">
        <v>1886612.9333333333</v>
      </c>
      <c r="M63" s="92">
        <v>208554.15000000002</v>
      </c>
      <c r="N63" s="92">
        <v>2095167.0833333333</v>
      </c>
      <c r="O63" s="95">
        <v>1962.9922704559651</v>
      </c>
      <c r="P63" s="95">
        <v>2491.0706399874039</v>
      </c>
      <c r="Q63" s="95">
        <v>78.801148347438712</v>
      </c>
      <c r="R63" s="100">
        <v>208545</v>
      </c>
      <c r="S63" s="101">
        <v>195.38899672663237</v>
      </c>
      <c r="T63" s="102">
        <v>86.644723458886375</v>
      </c>
      <c r="U63" s="100">
        <v>0</v>
      </c>
      <c r="V63" s="101">
        <v>0</v>
      </c>
      <c r="W63" s="103">
        <v>86.644723458886375</v>
      </c>
      <c r="X63" s="104">
        <v>0</v>
      </c>
      <c r="Y63" s="105">
        <v>0</v>
      </c>
      <c r="Z63" s="106">
        <v>0</v>
      </c>
      <c r="AA63" s="107">
        <v>0</v>
      </c>
      <c r="AB63" s="108">
        <v>86.644723458886375</v>
      </c>
      <c r="AC63" s="100">
        <v>208545.18917289228</v>
      </c>
      <c r="AD63" s="101">
        <v>195.38899672663237</v>
      </c>
      <c r="AE63" s="103">
        <v>86.644723458886375</v>
      </c>
      <c r="AF63" s="135"/>
      <c r="AG63" s="112">
        <v>0</v>
      </c>
      <c r="AH63" s="135"/>
      <c r="AI63" s="100">
        <v>0</v>
      </c>
      <c r="AJ63" s="101">
        <v>78.801148347438712</v>
      </c>
      <c r="AK63" s="101">
        <v>0</v>
      </c>
      <c r="AL63" s="110">
        <v>0</v>
      </c>
      <c r="AM63" s="189">
        <v>0</v>
      </c>
      <c r="AN63" s="98"/>
      <c r="AO63" s="111">
        <v>6626</v>
      </c>
      <c r="AP63" s="98"/>
      <c r="AQ63" s="111">
        <v>114340.17777777778</v>
      </c>
      <c r="AR63" s="98"/>
      <c r="AS63" s="228"/>
      <c r="AT63" s="147">
        <v>-540312.25622663111</v>
      </c>
      <c r="AU63" s="147">
        <v>-231841.97157821181</v>
      </c>
      <c r="AV63" s="147">
        <v>-3812.9029462549879</v>
      </c>
      <c r="AW63" s="147">
        <v>-86966</v>
      </c>
      <c r="AX63" s="148">
        <v>-197008.32312799999</v>
      </c>
      <c r="AY63"/>
      <c r="AZ63"/>
      <c r="BA63"/>
      <c r="BB63"/>
      <c r="BC63"/>
    </row>
    <row r="64" spans="1:55">
      <c r="A64" s="11">
        <v>402</v>
      </c>
      <c r="B64" s="12">
        <v>4202</v>
      </c>
      <c r="C64" s="4"/>
      <c r="D64" s="13" t="s">
        <v>217</v>
      </c>
      <c r="E64" s="92">
        <v>580</v>
      </c>
      <c r="F64" s="92">
        <v>1135881.3333333333</v>
      </c>
      <c r="G64" s="93">
        <v>1.9000000000000001</v>
      </c>
      <c r="H64" s="92">
        <v>597230.51282051287</v>
      </c>
      <c r="I64" s="92">
        <v>76244.666666666672</v>
      </c>
      <c r="J64" s="5">
        <v>0</v>
      </c>
      <c r="K64" s="94">
        <v>1.65</v>
      </c>
      <c r="L64" s="92">
        <v>985430.34615384601</v>
      </c>
      <c r="M64" s="92">
        <v>92463.141666666663</v>
      </c>
      <c r="N64" s="92">
        <v>1077893.4878205126</v>
      </c>
      <c r="O64" s="95">
        <v>1858.437047966401</v>
      </c>
      <c r="P64" s="95">
        <v>2491.0706399874039</v>
      </c>
      <c r="Q64" s="95">
        <v>74.603948123116979</v>
      </c>
      <c r="R64" s="100">
        <v>135763</v>
      </c>
      <c r="S64" s="101">
        <v>234.07442904777108</v>
      </c>
      <c r="T64" s="102">
        <v>84.000487317563696</v>
      </c>
      <c r="U64" s="100">
        <v>28889</v>
      </c>
      <c r="V64" s="101">
        <v>49.808620689655172</v>
      </c>
      <c r="W64" s="103">
        <v>85.999973799003143</v>
      </c>
      <c r="X64" s="104">
        <v>0</v>
      </c>
      <c r="Y64" s="105">
        <v>0</v>
      </c>
      <c r="Z64" s="106">
        <v>28889</v>
      </c>
      <c r="AA64" s="107">
        <v>49.808620689655172</v>
      </c>
      <c r="AB64" s="108">
        <v>85.999973799003143</v>
      </c>
      <c r="AC64" s="100">
        <v>164652.16884770722</v>
      </c>
      <c r="AD64" s="101">
        <v>283.88304973742623</v>
      </c>
      <c r="AE64" s="103">
        <v>85.999973799003143</v>
      </c>
      <c r="AF64" s="135"/>
      <c r="AG64" s="112">
        <v>0</v>
      </c>
      <c r="AH64" s="135"/>
      <c r="AI64" s="100">
        <v>46985.496530354765</v>
      </c>
      <c r="AJ64" s="101">
        <v>74.603948123116979</v>
      </c>
      <c r="AK64" s="101">
        <v>0</v>
      </c>
      <c r="AL64" s="110">
        <v>0</v>
      </c>
      <c r="AM64" s="189">
        <v>46985</v>
      </c>
      <c r="AO64" s="111">
        <v>3907</v>
      </c>
      <c r="AQ64" s="111">
        <v>59723.051282051281</v>
      </c>
      <c r="AR64" s="98"/>
      <c r="AS64" s="228"/>
      <c r="AT64" s="147">
        <v>-301581.41881317587</v>
      </c>
      <c r="AU64" s="147">
        <v>-129405.22803849533</v>
      </c>
      <c r="AV64" s="147">
        <v>-2128.2150591198101</v>
      </c>
      <c r="AW64" s="147">
        <v>-41451</v>
      </c>
      <c r="AX64" s="148">
        <v>-109962.431765</v>
      </c>
    </row>
    <row r="65" spans="1:55">
      <c r="A65" s="11">
        <v>403</v>
      </c>
      <c r="B65" s="12">
        <v>2228</v>
      </c>
      <c r="C65" s="4">
        <v>351</v>
      </c>
      <c r="D65" s="13" t="s">
        <v>134</v>
      </c>
      <c r="E65" s="92">
        <v>1030.6666666666667</v>
      </c>
      <c r="F65" s="92">
        <v>2132873</v>
      </c>
      <c r="G65" s="93">
        <v>1.54</v>
      </c>
      <c r="H65" s="92">
        <v>1384982.4675324673</v>
      </c>
      <c r="I65" s="92">
        <v>228220.33333333334</v>
      </c>
      <c r="J65" s="5">
        <v>0</v>
      </c>
      <c r="K65" s="94">
        <v>1.65</v>
      </c>
      <c r="L65" s="92">
        <v>2285221.0714285714</v>
      </c>
      <c r="M65" s="92">
        <v>234219.08333333334</v>
      </c>
      <c r="N65" s="92">
        <v>2519440.1547619044</v>
      </c>
      <c r="O65" s="95">
        <v>2444.476217427462</v>
      </c>
      <c r="P65" s="95">
        <v>2491.0706399874039</v>
      </c>
      <c r="Q65" s="95">
        <v>98.129542301531146</v>
      </c>
      <c r="R65" s="100">
        <v>17769</v>
      </c>
      <c r="S65" s="101">
        <v>17.23993634717845</v>
      </c>
      <c r="T65" s="102">
        <v>98.821611649964623</v>
      </c>
      <c r="U65" s="100">
        <v>0</v>
      </c>
      <c r="V65" s="101">
        <v>0</v>
      </c>
      <c r="W65" s="103">
        <v>98.821611649964623</v>
      </c>
      <c r="X65" s="104">
        <v>0</v>
      </c>
      <c r="Y65" s="105">
        <v>0</v>
      </c>
      <c r="Z65" s="106">
        <v>0</v>
      </c>
      <c r="AA65" s="107">
        <v>0</v>
      </c>
      <c r="AB65" s="108">
        <v>98.821611649964623</v>
      </c>
      <c r="AC65" s="100">
        <v>17768.627728491923</v>
      </c>
      <c r="AD65" s="101">
        <v>17.23993634717845</v>
      </c>
      <c r="AE65" s="103">
        <v>98.821611649964623</v>
      </c>
      <c r="AF65" s="135"/>
      <c r="AG65" s="112">
        <v>0</v>
      </c>
      <c r="AH65" s="135"/>
      <c r="AI65" s="100">
        <v>0</v>
      </c>
      <c r="AJ65" s="101">
        <v>98.129542301531146</v>
      </c>
      <c r="AK65" s="101">
        <v>0</v>
      </c>
      <c r="AL65" s="110">
        <v>0</v>
      </c>
      <c r="AM65" s="189">
        <v>0</v>
      </c>
      <c r="AO65" s="111">
        <v>6058</v>
      </c>
      <c r="AQ65" s="111">
        <v>138498.24675324676</v>
      </c>
      <c r="AR65" s="98"/>
      <c r="AS65" s="228"/>
      <c r="AT65" s="147">
        <v>-522572.17276703252</v>
      </c>
      <c r="AU65" s="147">
        <v>-224229.89934065327</v>
      </c>
      <c r="AV65" s="147">
        <v>-3687.7138251302931</v>
      </c>
      <c r="AW65" s="147">
        <v>-80825</v>
      </c>
      <c r="AX65" s="148">
        <v>-190539.944789</v>
      </c>
    </row>
    <row r="66" spans="1:55">
      <c r="A66" s="11">
        <v>404</v>
      </c>
      <c r="B66" s="12">
        <v>4204</v>
      </c>
      <c r="C66" s="4"/>
      <c r="D66" s="13" t="s">
        <v>218</v>
      </c>
      <c r="E66" s="92">
        <v>15990.666666666666</v>
      </c>
      <c r="F66" s="92">
        <v>33892943</v>
      </c>
      <c r="G66" s="93">
        <v>1.63</v>
      </c>
      <c r="H66" s="92">
        <v>20793216.56441718</v>
      </c>
      <c r="I66" s="92">
        <v>3058384</v>
      </c>
      <c r="J66" s="5">
        <v>5171000</v>
      </c>
      <c r="K66" s="94">
        <v>1.65</v>
      </c>
      <c r="L66" s="92">
        <v>29074359.478527606</v>
      </c>
      <c r="M66" s="92">
        <v>3775511.1629166664</v>
      </c>
      <c r="N66" s="92">
        <v>32849870.64144427</v>
      </c>
      <c r="O66" s="95">
        <v>2054.3152656619031</v>
      </c>
      <c r="P66" s="95">
        <v>2491.0706399874039</v>
      </c>
      <c r="Q66" s="95">
        <v>82.467162218743454</v>
      </c>
      <c r="R66" s="100">
        <v>2584084</v>
      </c>
      <c r="S66" s="101">
        <v>161.59948850043529</v>
      </c>
      <c r="T66" s="102">
        <v>88.954312197808363</v>
      </c>
      <c r="U66" s="100">
        <v>0</v>
      </c>
      <c r="V66" s="101">
        <v>0</v>
      </c>
      <c r="W66" s="103">
        <v>88.954312197808363</v>
      </c>
      <c r="X66" s="104">
        <v>0</v>
      </c>
      <c r="Y66" s="105">
        <v>0</v>
      </c>
      <c r="Z66" s="106">
        <v>0</v>
      </c>
      <c r="AA66" s="107">
        <v>0</v>
      </c>
      <c r="AB66" s="108">
        <v>88.954312197808363</v>
      </c>
      <c r="AC66" s="100">
        <v>2584083.5541142938</v>
      </c>
      <c r="AD66" s="101">
        <v>161.59948850043529</v>
      </c>
      <c r="AE66" s="103">
        <v>88.954312197808363</v>
      </c>
      <c r="AF66" s="135"/>
      <c r="AG66" s="112">
        <v>0</v>
      </c>
      <c r="AH66" s="135"/>
      <c r="AI66" s="100">
        <v>0</v>
      </c>
      <c r="AJ66" s="101">
        <v>82.467162218743454</v>
      </c>
      <c r="AK66" s="101">
        <v>0</v>
      </c>
      <c r="AL66" s="110">
        <v>0</v>
      </c>
      <c r="AM66" s="189">
        <v>0</v>
      </c>
      <c r="AO66" s="111">
        <v>244476</v>
      </c>
      <c r="AQ66" s="111">
        <v>2079321.6564417181</v>
      </c>
      <c r="AR66" s="98"/>
      <c r="AS66" s="228"/>
      <c r="AT66" s="147">
        <v>-8180712.7725120308</v>
      </c>
      <c r="AU66" s="147">
        <v>-3510252.7404055707</v>
      </c>
      <c r="AV66" s="147">
        <v>-57730.068998644936</v>
      </c>
      <c r="AW66" s="147">
        <v>-2183847</v>
      </c>
      <c r="AX66" s="148">
        <v>-2982846.4683770002</v>
      </c>
    </row>
    <row r="67" spans="1:55">
      <c r="A67" s="159">
        <v>405</v>
      </c>
      <c r="B67" s="160">
        <v>4205</v>
      </c>
      <c r="C67" s="161"/>
      <c r="D67" s="162" t="s">
        <v>219</v>
      </c>
      <c r="E67" s="163">
        <v>2010</v>
      </c>
      <c r="F67" s="163">
        <v>3754172.3333333335</v>
      </c>
      <c r="G67" s="164">
        <v>1.7086552918571274</v>
      </c>
      <c r="H67" s="163">
        <v>2195996.2783436608</v>
      </c>
      <c r="I67" s="163">
        <v>328371</v>
      </c>
      <c r="J67" s="165">
        <v>0</v>
      </c>
      <c r="K67" s="166">
        <v>1.65</v>
      </c>
      <c r="L67" s="163">
        <v>3623393.8592670397</v>
      </c>
      <c r="M67" s="163">
        <v>367241.06125000003</v>
      </c>
      <c r="N67" s="163">
        <v>3990634.92051704</v>
      </c>
      <c r="O67" s="167">
        <v>1985.3905077199204</v>
      </c>
      <c r="P67" s="167">
        <v>2491.0706399874039</v>
      </c>
      <c r="Q67" s="167">
        <v>79.700289339444808</v>
      </c>
      <c r="R67" s="176">
        <v>376074</v>
      </c>
      <c r="S67" s="177">
        <v>187.10164893896885</v>
      </c>
      <c r="T67" s="178">
        <v>87.211182283850221</v>
      </c>
      <c r="U67" s="176">
        <v>0</v>
      </c>
      <c r="V67" s="177">
        <v>0</v>
      </c>
      <c r="W67" s="179">
        <v>87.211182283850221</v>
      </c>
      <c r="X67" s="180">
        <v>0</v>
      </c>
      <c r="Y67" s="181">
        <v>0</v>
      </c>
      <c r="Z67" s="182">
        <v>0</v>
      </c>
      <c r="AA67" s="185">
        <v>0</v>
      </c>
      <c r="AB67" s="186">
        <v>87.211182283850221</v>
      </c>
      <c r="AC67" s="176">
        <v>376074.31436732737</v>
      </c>
      <c r="AD67" s="177">
        <v>187.10164893896885</v>
      </c>
      <c r="AE67" s="179">
        <v>87.211182283850221</v>
      </c>
      <c r="AF67" s="135"/>
      <c r="AG67" s="188">
        <v>0</v>
      </c>
      <c r="AH67" s="135"/>
      <c r="AI67" s="176">
        <v>91411.866382233435</v>
      </c>
      <c r="AJ67" s="177">
        <v>79.700289339444808</v>
      </c>
      <c r="AK67" s="177">
        <v>0</v>
      </c>
      <c r="AL67" s="192">
        <v>0</v>
      </c>
      <c r="AM67" s="193">
        <v>91412</v>
      </c>
      <c r="AO67" s="199">
        <v>12021</v>
      </c>
      <c r="AQ67" s="199">
        <v>219599.62783436608</v>
      </c>
      <c r="AR67" s="98"/>
      <c r="AS67" s="228"/>
      <c r="AT67" s="202">
        <v>-1031965.99782122</v>
      </c>
      <c r="AU67" s="202">
        <v>-442805.11644769198</v>
      </c>
      <c r="AV67" s="202">
        <v>-7282.4300174251002</v>
      </c>
      <c r="AW67" s="202">
        <v>-151844</v>
      </c>
      <c r="AX67" s="203">
        <v>-376274.80852600001</v>
      </c>
    </row>
    <row r="68" spans="1:55">
      <c r="A68" s="11">
        <v>406</v>
      </c>
      <c r="B68" s="12">
        <v>4206</v>
      </c>
      <c r="C68" s="4"/>
      <c r="D68" s="13" t="s">
        <v>220</v>
      </c>
      <c r="E68" s="92">
        <v>3290.3333333333335</v>
      </c>
      <c r="F68" s="92">
        <v>5671079</v>
      </c>
      <c r="G68" s="93">
        <v>1.8233333333333333</v>
      </c>
      <c r="H68" s="92">
        <v>3107161.6692776843</v>
      </c>
      <c r="I68" s="92">
        <v>529017.33333333337</v>
      </c>
      <c r="J68" s="5">
        <v>0</v>
      </c>
      <c r="K68" s="94">
        <v>1.65</v>
      </c>
      <c r="L68" s="92">
        <v>5126816.7543081781</v>
      </c>
      <c r="M68" s="92">
        <v>535496.88750000007</v>
      </c>
      <c r="N68" s="92">
        <v>5662313.6418081783</v>
      </c>
      <c r="O68" s="95">
        <v>1720.8936202435957</v>
      </c>
      <c r="P68" s="95">
        <v>2491.0706399874039</v>
      </c>
      <c r="Q68" s="95">
        <v>69.082489778463184</v>
      </c>
      <c r="R68" s="100">
        <v>937631</v>
      </c>
      <c r="S68" s="101">
        <v>284.965497305209</v>
      </c>
      <c r="T68" s="102">
        <v>80.521968560431802</v>
      </c>
      <c r="U68" s="100">
        <v>449004</v>
      </c>
      <c r="V68" s="101">
        <v>136.46155404720898</v>
      </c>
      <c r="W68" s="103">
        <v>85.999996836976351</v>
      </c>
      <c r="X68" s="104">
        <v>0</v>
      </c>
      <c r="Y68" s="105">
        <v>0</v>
      </c>
      <c r="Z68" s="106">
        <v>449004</v>
      </c>
      <c r="AA68" s="107">
        <v>136.46155404720898</v>
      </c>
      <c r="AB68" s="108">
        <v>85.999996836976351</v>
      </c>
      <c r="AC68" s="100">
        <v>1386635.4746332392</v>
      </c>
      <c r="AD68" s="101">
        <v>421.42705135241795</v>
      </c>
      <c r="AE68" s="103">
        <v>85.999996836976351</v>
      </c>
      <c r="AF68" s="135"/>
      <c r="AG68" s="112">
        <v>0</v>
      </c>
      <c r="AH68" s="135"/>
      <c r="AI68" s="100">
        <v>68459.999322253454</v>
      </c>
      <c r="AJ68" s="101">
        <v>69.082489778463184</v>
      </c>
      <c r="AK68" s="101">
        <v>0</v>
      </c>
      <c r="AL68" s="110">
        <v>0</v>
      </c>
      <c r="AM68" s="189">
        <v>68460</v>
      </c>
      <c r="AO68" s="111">
        <v>28872</v>
      </c>
      <c r="AQ68" s="111">
        <v>310716.16692776838</v>
      </c>
      <c r="AR68" s="98"/>
      <c r="AS68" s="228"/>
      <c r="AT68" s="147">
        <v>-1682266.7714973628</v>
      </c>
      <c r="AU68" s="147">
        <v>-721841.93589876639</v>
      </c>
      <c r="AV68" s="147">
        <v>-11871.505514653194</v>
      </c>
      <c r="AW68" s="147">
        <v>-271455</v>
      </c>
      <c r="AX68" s="148">
        <v>-613387.07735699997</v>
      </c>
    </row>
    <row r="69" spans="1:55">
      <c r="A69" s="11">
        <v>407</v>
      </c>
      <c r="B69" s="12">
        <v>4207</v>
      </c>
      <c r="C69" s="4"/>
      <c r="D69" s="13" t="s">
        <v>221</v>
      </c>
      <c r="E69" s="92">
        <v>1613.6666666666667</v>
      </c>
      <c r="F69" s="92">
        <v>2493420.6666666665</v>
      </c>
      <c r="G69" s="93">
        <v>1.84</v>
      </c>
      <c r="H69" s="92">
        <v>1355119.9275362317</v>
      </c>
      <c r="I69" s="92">
        <v>220820.33333333334</v>
      </c>
      <c r="J69" s="5">
        <v>0</v>
      </c>
      <c r="K69" s="94">
        <v>1.65</v>
      </c>
      <c r="L69" s="92">
        <v>2235947.8804347827</v>
      </c>
      <c r="M69" s="92">
        <v>227396.78833333333</v>
      </c>
      <c r="N69" s="92">
        <v>2463344.6687681158</v>
      </c>
      <c r="O69" s="95">
        <v>1526.5511271027365</v>
      </c>
      <c r="P69" s="95">
        <v>2491.0706399874039</v>
      </c>
      <c r="Q69" s="95">
        <v>61.280924860101742</v>
      </c>
      <c r="R69" s="100">
        <v>575873</v>
      </c>
      <c r="S69" s="101">
        <v>356.87221976732684</v>
      </c>
      <c r="T69" s="102">
        <v>75.60698266186408</v>
      </c>
      <c r="U69" s="100">
        <v>417774</v>
      </c>
      <c r="V69" s="101">
        <v>258.89733526130965</v>
      </c>
      <c r="W69" s="103">
        <v>85.999997259901292</v>
      </c>
      <c r="X69" s="104">
        <v>0</v>
      </c>
      <c r="Y69" s="105">
        <v>0</v>
      </c>
      <c r="Z69" s="106">
        <v>417774</v>
      </c>
      <c r="AA69" s="107">
        <v>258.89733526130965</v>
      </c>
      <c r="AB69" s="108">
        <v>85.999997259901292</v>
      </c>
      <c r="AC69" s="100">
        <v>993646.80529787648</v>
      </c>
      <c r="AD69" s="101">
        <v>615.76955502863643</v>
      </c>
      <c r="AE69" s="103">
        <v>85.999997259901292</v>
      </c>
      <c r="AF69" s="135"/>
      <c r="AG69" s="112">
        <v>0</v>
      </c>
      <c r="AH69" s="135"/>
      <c r="AI69" s="100">
        <v>290553.05247826234</v>
      </c>
      <c r="AJ69" s="101">
        <v>61.280924860101742</v>
      </c>
      <c r="AK69" s="101">
        <v>0</v>
      </c>
      <c r="AL69" s="110">
        <v>0</v>
      </c>
      <c r="AM69" s="189">
        <v>290553</v>
      </c>
      <c r="AO69" s="111">
        <v>11725</v>
      </c>
      <c r="AQ69" s="111">
        <v>135511.9927536232</v>
      </c>
      <c r="AR69" s="98"/>
      <c r="AS69" s="228"/>
      <c r="AT69" s="147">
        <v>-822126.15347053995</v>
      </c>
      <c r="AU69" s="147">
        <v>-352765.17626628478</v>
      </c>
      <c r="AV69" s="147">
        <v>-5801.6215561215668</v>
      </c>
      <c r="AW69" s="147">
        <v>-98949</v>
      </c>
      <c r="AX69" s="148">
        <v>-299763.13331499998</v>
      </c>
    </row>
    <row r="70" spans="1:55">
      <c r="A70" s="11">
        <v>408</v>
      </c>
      <c r="B70" s="12">
        <v>4208</v>
      </c>
      <c r="C70" s="4"/>
      <c r="D70" s="13" t="s">
        <v>222</v>
      </c>
      <c r="E70" s="92">
        <v>196.66666666666666</v>
      </c>
      <c r="F70" s="92">
        <v>399907</v>
      </c>
      <c r="G70" s="93">
        <v>1.8333333333333333</v>
      </c>
      <c r="H70" s="92">
        <v>218119.57688338496</v>
      </c>
      <c r="I70" s="92">
        <v>26641.333333333332</v>
      </c>
      <c r="J70" s="5">
        <v>0</v>
      </c>
      <c r="K70" s="94">
        <v>1.65</v>
      </c>
      <c r="L70" s="92">
        <v>359897.30185758509</v>
      </c>
      <c r="M70" s="92">
        <v>33875.058333333334</v>
      </c>
      <c r="N70" s="92">
        <v>393772.36019091844</v>
      </c>
      <c r="O70" s="95">
        <v>2002.2323399538227</v>
      </c>
      <c r="P70" s="95">
        <v>2491.0706399874039</v>
      </c>
      <c r="Q70" s="95">
        <v>80.376377442429614</v>
      </c>
      <c r="R70" s="100">
        <v>35571</v>
      </c>
      <c r="S70" s="101">
        <v>180.870171012425</v>
      </c>
      <c r="T70" s="102">
        <v>87.637117788730649</v>
      </c>
      <c r="U70" s="100">
        <v>0</v>
      </c>
      <c r="V70" s="101">
        <v>0</v>
      </c>
      <c r="W70" s="103">
        <v>87.637117788730649</v>
      </c>
      <c r="X70" s="104">
        <v>0</v>
      </c>
      <c r="Y70" s="105">
        <v>0</v>
      </c>
      <c r="Z70" s="106">
        <v>0</v>
      </c>
      <c r="AA70" s="107">
        <v>0</v>
      </c>
      <c r="AB70" s="108">
        <v>87.637117788730649</v>
      </c>
      <c r="AC70" s="100">
        <v>35571.133632443583</v>
      </c>
      <c r="AD70" s="101">
        <v>180.870171012425</v>
      </c>
      <c r="AE70" s="103">
        <v>87.637117788730649</v>
      </c>
      <c r="AF70" s="135"/>
      <c r="AG70" s="112">
        <v>0</v>
      </c>
      <c r="AH70" s="135"/>
      <c r="AI70" s="100">
        <v>6145.2421533596153</v>
      </c>
      <c r="AJ70" s="101">
        <v>80.376377442429614</v>
      </c>
      <c r="AK70" s="101">
        <v>0</v>
      </c>
      <c r="AL70" s="110">
        <v>0</v>
      </c>
      <c r="AM70" s="189">
        <v>6145</v>
      </c>
      <c r="AO70" s="111">
        <v>1499</v>
      </c>
      <c r="AQ70" s="111">
        <v>21811.957688338498</v>
      </c>
      <c r="AR70" s="98"/>
      <c r="AS70" s="228"/>
      <c r="AT70" s="147">
        <v>-102385.62453825468</v>
      </c>
      <c r="AU70" s="147">
        <v>-43932.531199623627</v>
      </c>
      <c r="AV70" s="147">
        <v>-722.52007049109523</v>
      </c>
      <c r="AW70" s="147">
        <v>-7955</v>
      </c>
      <c r="AX70" s="148">
        <v>-37331.783557000002</v>
      </c>
    </row>
    <row r="71" spans="1:55">
      <c r="A71" s="11">
        <v>409</v>
      </c>
      <c r="B71" s="12">
        <v>4209</v>
      </c>
      <c r="C71" s="4"/>
      <c r="D71" s="13" t="s">
        <v>223</v>
      </c>
      <c r="E71" s="92">
        <v>2370.6666666666665</v>
      </c>
      <c r="F71" s="92">
        <v>4622336.333333333</v>
      </c>
      <c r="G71" s="93">
        <v>1.5733333333333333</v>
      </c>
      <c r="H71" s="92">
        <v>2917485.2303523035</v>
      </c>
      <c r="I71" s="92">
        <v>375935</v>
      </c>
      <c r="J71" s="5">
        <v>0</v>
      </c>
      <c r="K71" s="94">
        <v>1.65</v>
      </c>
      <c r="L71" s="92">
        <v>4813850.6300813006</v>
      </c>
      <c r="M71" s="92">
        <v>450929.31666666665</v>
      </c>
      <c r="N71" s="92">
        <v>5264779.946747967</v>
      </c>
      <c r="O71" s="95">
        <v>2220.8014398543169</v>
      </c>
      <c r="P71" s="95">
        <v>2491.0706399874039</v>
      </c>
      <c r="Q71" s="95">
        <v>89.15048028768652</v>
      </c>
      <c r="R71" s="100">
        <v>237066</v>
      </c>
      <c r="S71" s="101">
        <v>99.99960404924218</v>
      </c>
      <c r="T71" s="102">
        <v>93.164802581242498</v>
      </c>
      <c r="U71" s="100">
        <v>0</v>
      </c>
      <c r="V71" s="101">
        <v>0</v>
      </c>
      <c r="W71" s="103">
        <v>93.164802581242498</v>
      </c>
      <c r="X71" s="104">
        <v>0</v>
      </c>
      <c r="Y71" s="105">
        <v>0</v>
      </c>
      <c r="Z71" s="106">
        <v>0</v>
      </c>
      <c r="AA71" s="107">
        <v>0</v>
      </c>
      <c r="AB71" s="108">
        <v>93.164802581242498</v>
      </c>
      <c r="AC71" s="100">
        <v>237065.72799940343</v>
      </c>
      <c r="AD71" s="101">
        <v>99.99960404924218</v>
      </c>
      <c r="AE71" s="103">
        <v>93.164802581242498</v>
      </c>
      <c r="AF71" s="135"/>
      <c r="AG71" s="112">
        <v>0</v>
      </c>
      <c r="AH71" s="135"/>
      <c r="AI71" s="100">
        <v>0</v>
      </c>
      <c r="AJ71" s="101">
        <v>89.15048028768652</v>
      </c>
      <c r="AK71" s="101">
        <v>0</v>
      </c>
      <c r="AL71" s="110">
        <v>0</v>
      </c>
      <c r="AM71" s="189">
        <v>0</v>
      </c>
      <c r="AO71" s="111">
        <v>27362</v>
      </c>
      <c r="AQ71" s="111">
        <v>291748.52303523035</v>
      </c>
      <c r="AR71" s="98"/>
      <c r="AS71" s="228"/>
      <c r="AT71" s="147">
        <v>-1240285.2635896492</v>
      </c>
      <c r="AU71" s="147">
        <v>-532192.59329445055</v>
      </c>
      <c r="AV71" s="147">
        <v>-8752.507982632229</v>
      </c>
      <c r="AW71" s="147">
        <v>-193223</v>
      </c>
      <c r="AX71" s="148">
        <v>-452232.05130799999</v>
      </c>
    </row>
    <row r="72" spans="1:55">
      <c r="A72" s="11">
        <v>410</v>
      </c>
      <c r="B72" s="12">
        <v>4210</v>
      </c>
      <c r="C72" s="4"/>
      <c r="D72" s="13" t="s">
        <v>224</v>
      </c>
      <c r="E72" s="92">
        <v>273.66666666666669</v>
      </c>
      <c r="F72" s="92">
        <v>480822.66666666669</v>
      </c>
      <c r="G72" s="93">
        <v>1.8033333333333335</v>
      </c>
      <c r="H72" s="92">
        <v>266648.17449027975</v>
      </c>
      <c r="I72" s="92">
        <v>37622</v>
      </c>
      <c r="J72" s="5">
        <v>0</v>
      </c>
      <c r="K72" s="94">
        <v>1.65</v>
      </c>
      <c r="L72" s="92">
        <v>439969.48790896154</v>
      </c>
      <c r="M72" s="92">
        <v>46074.304166666669</v>
      </c>
      <c r="N72" s="92">
        <v>486043.79207562824</v>
      </c>
      <c r="O72" s="95">
        <v>1776.0430891923077</v>
      </c>
      <c r="P72" s="95">
        <v>2491.0706399874039</v>
      </c>
      <c r="Q72" s="95">
        <v>71.296375971148223</v>
      </c>
      <c r="R72" s="100">
        <v>72401</v>
      </c>
      <c r="S72" s="101">
        <v>264.56019379418558</v>
      </c>
      <c r="T72" s="102">
        <v>81.916716861823375</v>
      </c>
      <c r="U72" s="100">
        <v>27837</v>
      </c>
      <c r="V72" s="101">
        <v>101.71863580998782</v>
      </c>
      <c r="W72" s="103">
        <v>86.000046903820987</v>
      </c>
      <c r="X72" s="104">
        <v>0</v>
      </c>
      <c r="Y72" s="105">
        <v>0</v>
      </c>
      <c r="Z72" s="106">
        <v>27837</v>
      </c>
      <c r="AA72" s="107">
        <v>101.71863580998782</v>
      </c>
      <c r="AB72" s="108">
        <v>86.000046903820987</v>
      </c>
      <c r="AC72" s="100">
        <v>100238.30636834212</v>
      </c>
      <c r="AD72" s="101">
        <v>366.27882960417338</v>
      </c>
      <c r="AE72" s="103">
        <v>86.000046903820987</v>
      </c>
      <c r="AF72" s="135"/>
      <c r="AG72" s="112">
        <v>0</v>
      </c>
      <c r="AH72" s="135"/>
      <c r="AI72" s="100">
        <v>6316.9635309793239</v>
      </c>
      <c r="AJ72" s="101">
        <v>71.296375971148223</v>
      </c>
      <c r="AK72" s="101">
        <v>0</v>
      </c>
      <c r="AL72" s="110">
        <v>0</v>
      </c>
      <c r="AM72" s="189">
        <v>6317</v>
      </c>
      <c r="AO72" s="111">
        <v>1340</v>
      </c>
      <c r="AQ72" s="111">
        <v>26664.817449027974</v>
      </c>
      <c r="AR72" s="98"/>
      <c r="AS72" s="228"/>
      <c r="AT72" s="147">
        <v>-136852.07240261763</v>
      </c>
      <c r="AU72" s="147">
        <v>-58721.700118308807</v>
      </c>
      <c r="AV72" s="147">
        <v>-965.74464867621646</v>
      </c>
      <c r="AW72" s="147">
        <v>-10632</v>
      </c>
      <c r="AX72" s="148">
        <v>-49898.918616000003</v>
      </c>
    </row>
    <row r="73" spans="1:55">
      <c r="A73" s="11">
        <v>411</v>
      </c>
      <c r="B73" s="12">
        <v>4211</v>
      </c>
      <c r="C73" s="4"/>
      <c r="D73" s="13" t="s">
        <v>225</v>
      </c>
      <c r="E73" s="92">
        <v>486.33333333333331</v>
      </c>
      <c r="F73" s="92">
        <v>597308.33333333337</v>
      </c>
      <c r="G73" s="93">
        <v>1.37</v>
      </c>
      <c r="H73" s="92">
        <v>435991.48418491479</v>
      </c>
      <c r="I73" s="92">
        <v>64523.333333333336</v>
      </c>
      <c r="J73" s="5">
        <v>0</v>
      </c>
      <c r="K73" s="94">
        <v>1.65</v>
      </c>
      <c r="L73" s="92">
        <v>719385.94890510943</v>
      </c>
      <c r="M73" s="92">
        <v>76382.129166666666</v>
      </c>
      <c r="N73" s="92">
        <v>795768.0780717762</v>
      </c>
      <c r="O73" s="95">
        <v>1636.2606128960442</v>
      </c>
      <c r="P73" s="95">
        <v>2491.0706399874039</v>
      </c>
      <c r="Q73" s="95">
        <v>65.685034644554207</v>
      </c>
      <c r="R73" s="100">
        <v>153817</v>
      </c>
      <c r="S73" s="101">
        <v>316.27971002380298</v>
      </c>
      <c r="T73" s="102">
        <v>78.381571826069134</v>
      </c>
      <c r="U73" s="100">
        <v>92297</v>
      </c>
      <c r="V73" s="101">
        <v>189.78135709389994</v>
      </c>
      <c r="W73" s="103">
        <v>86.000037318274508</v>
      </c>
      <c r="X73" s="104">
        <v>0</v>
      </c>
      <c r="Y73" s="105">
        <v>0</v>
      </c>
      <c r="Z73" s="106">
        <v>92297</v>
      </c>
      <c r="AA73" s="107">
        <v>189.78135709389994</v>
      </c>
      <c r="AB73" s="108">
        <v>86.000037318274508</v>
      </c>
      <c r="AC73" s="100">
        <v>246114.36564157618</v>
      </c>
      <c r="AD73" s="101">
        <v>506.06106711770292</v>
      </c>
      <c r="AE73" s="103">
        <v>86.000037318274508</v>
      </c>
      <c r="AF73" s="135"/>
      <c r="AG73" s="112">
        <v>0</v>
      </c>
      <c r="AH73" s="135"/>
      <c r="AI73" s="100">
        <v>27492.582847099384</v>
      </c>
      <c r="AJ73" s="101">
        <v>65.685034644554207</v>
      </c>
      <c r="AK73" s="101">
        <v>0</v>
      </c>
      <c r="AL73" s="110">
        <v>0</v>
      </c>
      <c r="AM73" s="189">
        <v>27493</v>
      </c>
      <c r="AO73" s="111">
        <v>3841</v>
      </c>
      <c r="AQ73" s="111">
        <v>43599.148418491481</v>
      </c>
      <c r="AR73" s="98"/>
      <c r="AS73" s="228"/>
      <c r="AT73" s="147">
        <v>-262553.23520205903</v>
      </c>
      <c r="AU73" s="147">
        <v>-112658.66911586652</v>
      </c>
      <c r="AV73" s="147">
        <v>-1852.7989926454818</v>
      </c>
      <c r="AW73" s="147">
        <v>-26835</v>
      </c>
      <c r="AX73" s="148">
        <v>-95731.999419</v>
      </c>
    </row>
    <row r="74" spans="1:55">
      <c r="A74" s="11">
        <v>412</v>
      </c>
      <c r="B74" s="12">
        <v>4212</v>
      </c>
      <c r="C74" s="4"/>
      <c r="D74" s="13" t="s">
        <v>226</v>
      </c>
      <c r="E74" s="92">
        <v>5773.333333333333</v>
      </c>
      <c r="F74" s="92">
        <v>12197845.333333334</v>
      </c>
      <c r="G74" s="93">
        <v>1.5066666666666666</v>
      </c>
      <c r="H74" s="92">
        <v>8084093.0946368454</v>
      </c>
      <c r="I74" s="92">
        <v>1102922.3333333333</v>
      </c>
      <c r="J74" s="5">
        <v>0</v>
      </c>
      <c r="K74" s="94">
        <v>1.65</v>
      </c>
      <c r="L74" s="92">
        <v>13338753.606150791</v>
      </c>
      <c r="M74" s="92">
        <v>1347208.7766666668</v>
      </c>
      <c r="N74" s="92">
        <v>14685962.38281746</v>
      </c>
      <c r="O74" s="95">
        <v>2543.7579185018699</v>
      </c>
      <c r="P74" s="95">
        <v>2491.0706399874039</v>
      </c>
      <c r="Q74" s="95">
        <v>102.115045541813</v>
      </c>
      <c r="R74" s="100">
        <v>-112547</v>
      </c>
      <c r="S74" s="101">
        <v>-19.49429305035251</v>
      </c>
      <c r="T74" s="102">
        <v>101.33247869134217</v>
      </c>
      <c r="U74" s="100">
        <v>0</v>
      </c>
      <c r="V74" s="101">
        <v>0</v>
      </c>
      <c r="W74" s="103">
        <v>101.33247869134217</v>
      </c>
      <c r="X74" s="104">
        <v>0</v>
      </c>
      <c r="Y74" s="105">
        <v>0</v>
      </c>
      <c r="Z74" s="106">
        <v>0</v>
      </c>
      <c r="AA74" s="107">
        <v>0</v>
      </c>
      <c r="AB74" s="108">
        <v>101.33247869134217</v>
      </c>
      <c r="AC74" s="100">
        <v>-112547.05187736849</v>
      </c>
      <c r="AD74" s="101">
        <v>-19.49429305035251</v>
      </c>
      <c r="AE74" s="103">
        <v>101.33247869134217</v>
      </c>
      <c r="AF74" s="135"/>
      <c r="AG74" s="112">
        <v>0</v>
      </c>
      <c r="AH74" s="135"/>
      <c r="AI74" s="100">
        <v>0</v>
      </c>
      <c r="AJ74" s="101">
        <v>102.115045541813</v>
      </c>
      <c r="AK74" s="101">
        <v>0</v>
      </c>
      <c r="AL74" s="110">
        <v>0</v>
      </c>
      <c r="AM74" s="189">
        <v>0</v>
      </c>
      <c r="AO74" s="111">
        <v>73494</v>
      </c>
      <c r="AQ74" s="111">
        <v>808409.30946368445</v>
      </c>
      <c r="AR74" s="98"/>
      <c r="AS74" s="228"/>
      <c r="AT74" s="147">
        <v>-2945867.5733481986</v>
      </c>
      <c r="AU74" s="147">
        <v>-1264038.966991151</v>
      </c>
      <c r="AV74" s="147">
        <v>-20788.547770763591</v>
      </c>
      <c r="AW74" s="147">
        <v>-436256</v>
      </c>
      <c r="AX74" s="148">
        <v>-1074120.425911</v>
      </c>
    </row>
    <row r="75" spans="1:55">
      <c r="A75" s="11">
        <v>413</v>
      </c>
      <c r="B75" s="12">
        <v>4213</v>
      </c>
      <c r="C75" s="4"/>
      <c r="D75" s="13" t="s">
        <v>227</v>
      </c>
      <c r="E75" s="92">
        <v>2093.3333333333335</v>
      </c>
      <c r="F75" s="92">
        <v>4238764.666666667</v>
      </c>
      <c r="G75" s="93">
        <v>1.86</v>
      </c>
      <c r="H75" s="92">
        <v>2277008.3774250443</v>
      </c>
      <c r="I75" s="92">
        <v>354629.33333333331</v>
      </c>
      <c r="J75" s="5">
        <v>0</v>
      </c>
      <c r="K75" s="94">
        <v>1.65</v>
      </c>
      <c r="L75" s="92">
        <v>3757063.8227513228</v>
      </c>
      <c r="M75" s="92">
        <v>435423.07916666666</v>
      </c>
      <c r="N75" s="92">
        <v>4192486.9019179889</v>
      </c>
      <c r="O75" s="95">
        <v>2002.7803671582749</v>
      </c>
      <c r="P75" s="95">
        <v>2491.0706399874039</v>
      </c>
      <c r="Q75" s="95">
        <v>80.398377107780533</v>
      </c>
      <c r="R75" s="100">
        <v>378197</v>
      </c>
      <c r="S75" s="101">
        <v>180.66740094677772</v>
      </c>
      <c r="T75" s="102">
        <v>87.650977577901727</v>
      </c>
      <c r="U75" s="100">
        <v>0</v>
      </c>
      <c r="V75" s="101">
        <v>0</v>
      </c>
      <c r="W75" s="103">
        <v>87.650977577901727</v>
      </c>
      <c r="X75" s="104">
        <v>0</v>
      </c>
      <c r="Y75" s="105">
        <v>0</v>
      </c>
      <c r="Z75" s="106">
        <v>0</v>
      </c>
      <c r="AA75" s="107">
        <v>0</v>
      </c>
      <c r="AB75" s="108">
        <v>87.650977577901727</v>
      </c>
      <c r="AC75" s="100">
        <v>378197.09264858806</v>
      </c>
      <c r="AD75" s="101">
        <v>180.66740094677772</v>
      </c>
      <c r="AE75" s="103">
        <v>87.650977577901727</v>
      </c>
      <c r="AF75" s="135"/>
      <c r="AG75" s="112">
        <v>0</v>
      </c>
      <c r="AH75" s="135"/>
      <c r="AI75" s="100">
        <v>0</v>
      </c>
      <c r="AJ75" s="101">
        <v>80.398377107780533</v>
      </c>
      <c r="AK75" s="101">
        <v>0</v>
      </c>
      <c r="AL75" s="110">
        <v>0</v>
      </c>
      <c r="AM75" s="189">
        <v>0</v>
      </c>
      <c r="AO75" s="111">
        <v>19522</v>
      </c>
      <c r="AQ75" s="111">
        <v>227700.83774250443</v>
      </c>
      <c r="AR75" s="98"/>
      <c r="AS75" s="228"/>
      <c r="AT75" s="147">
        <v>-1075555.9171790911</v>
      </c>
      <c r="AU75" s="147">
        <v>-461509.06537426403</v>
      </c>
      <c r="AV75" s="147">
        <v>-7590.0375721886339</v>
      </c>
      <c r="AW75" s="147">
        <v>-159186</v>
      </c>
      <c r="AX75" s="148">
        <v>-392168.53816</v>
      </c>
    </row>
    <row r="76" spans="1:55">
      <c r="A76" s="11">
        <v>414</v>
      </c>
      <c r="B76" s="12">
        <v>4214</v>
      </c>
      <c r="C76" s="4"/>
      <c r="D76" s="13" t="s">
        <v>228</v>
      </c>
      <c r="E76" s="92">
        <v>2315.3333333333335</v>
      </c>
      <c r="F76" s="92">
        <v>4551207</v>
      </c>
      <c r="G76" s="93">
        <v>1.79</v>
      </c>
      <c r="H76" s="92">
        <v>2542573.7430167594</v>
      </c>
      <c r="I76" s="92">
        <v>420124.33333333331</v>
      </c>
      <c r="J76" s="5">
        <v>0</v>
      </c>
      <c r="K76" s="94">
        <v>1.65</v>
      </c>
      <c r="L76" s="92">
        <v>4195246.6759776529</v>
      </c>
      <c r="M76" s="92">
        <v>430195.58333333331</v>
      </c>
      <c r="N76" s="92">
        <v>4625442.2593109868</v>
      </c>
      <c r="O76" s="95">
        <v>1997.7435614645781</v>
      </c>
      <c r="P76" s="95">
        <v>2491.0706399874039</v>
      </c>
      <c r="Q76" s="95">
        <v>80.196182693345051</v>
      </c>
      <c r="R76" s="100">
        <v>422620</v>
      </c>
      <c r="S76" s="101">
        <v>182.53101905344548</v>
      </c>
      <c r="T76" s="102">
        <v>87.523595096807384</v>
      </c>
      <c r="U76" s="100">
        <v>0</v>
      </c>
      <c r="V76" s="101">
        <v>0</v>
      </c>
      <c r="W76" s="103">
        <v>87.523595096807384</v>
      </c>
      <c r="X76" s="104">
        <v>0</v>
      </c>
      <c r="Y76" s="105">
        <v>0</v>
      </c>
      <c r="Z76" s="106">
        <v>0</v>
      </c>
      <c r="AA76" s="107">
        <v>0</v>
      </c>
      <c r="AB76" s="108">
        <v>87.523595096807384</v>
      </c>
      <c r="AC76" s="100">
        <v>422620.15278174414</v>
      </c>
      <c r="AD76" s="101">
        <v>182.53101905344548</v>
      </c>
      <c r="AE76" s="103">
        <v>87.523595096807384</v>
      </c>
      <c r="AF76" s="135"/>
      <c r="AG76" s="112">
        <v>0</v>
      </c>
      <c r="AH76" s="135"/>
      <c r="AI76" s="100">
        <v>132621.96753605822</v>
      </c>
      <c r="AJ76" s="101">
        <v>80.196182693345051</v>
      </c>
      <c r="AK76" s="101">
        <v>0</v>
      </c>
      <c r="AL76" s="110">
        <v>0</v>
      </c>
      <c r="AM76" s="189">
        <v>132622</v>
      </c>
      <c r="AO76" s="111">
        <v>16148</v>
      </c>
      <c r="AQ76" s="111">
        <v>254257.37430167594</v>
      </c>
      <c r="AR76" s="98"/>
      <c r="AS76" s="228"/>
      <c r="AT76" s="147">
        <v>-1186051.2941560193</v>
      </c>
      <c r="AU76" s="147">
        <v>-508921.40102534299</v>
      </c>
      <c r="AV76" s="147">
        <v>-8369.7869551938766</v>
      </c>
      <c r="AW76" s="147">
        <v>-159725</v>
      </c>
      <c r="AX76" s="148">
        <v>-432457.29467199999</v>
      </c>
    </row>
    <row r="77" spans="1:55" s="10" customFormat="1">
      <c r="A77" s="11">
        <v>415</v>
      </c>
      <c r="B77" s="12">
        <v>4215</v>
      </c>
      <c r="C77" s="4"/>
      <c r="D77" s="13" t="s">
        <v>229</v>
      </c>
      <c r="E77" s="92">
        <v>1397.6666666666667</v>
      </c>
      <c r="F77" s="92">
        <v>3601738</v>
      </c>
      <c r="G77" s="93">
        <v>1.29</v>
      </c>
      <c r="H77" s="92">
        <v>2792044.9612403098</v>
      </c>
      <c r="I77" s="92">
        <v>640001.33333333337</v>
      </c>
      <c r="J77" s="5">
        <v>0</v>
      </c>
      <c r="K77" s="94">
        <v>1.65</v>
      </c>
      <c r="L77" s="92">
        <v>4606874.1860465119</v>
      </c>
      <c r="M77" s="92">
        <v>606829.67500000005</v>
      </c>
      <c r="N77" s="92">
        <v>5213703.8610465117</v>
      </c>
      <c r="O77" s="95">
        <v>3730.2913386929486</v>
      </c>
      <c r="P77" s="95">
        <v>2491.0706399874039</v>
      </c>
      <c r="Q77" s="95">
        <v>149.74650974617927</v>
      </c>
      <c r="R77" s="100">
        <v>-640846</v>
      </c>
      <c r="S77" s="101">
        <v>-458.51165852105134</v>
      </c>
      <c r="T77" s="102">
        <v>131.34030114009298</v>
      </c>
      <c r="U77" s="100">
        <v>0</v>
      </c>
      <c r="V77" s="101">
        <v>0</v>
      </c>
      <c r="W77" s="103">
        <v>131.34030114009298</v>
      </c>
      <c r="X77" s="104">
        <v>0</v>
      </c>
      <c r="Y77" s="105">
        <v>0</v>
      </c>
      <c r="Z77" s="106">
        <v>0</v>
      </c>
      <c r="AA77" s="107">
        <v>0</v>
      </c>
      <c r="AB77" s="108">
        <v>131.34030114009298</v>
      </c>
      <c r="AC77" s="100">
        <v>-640846.46139292279</v>
      </c>
      <c r="AD77" s="101">
        <v>-458.51165852105134</v>
      </c>
      <c r="AE77" s="103">
        <v>131.34030114009298</v>
      </c>
      <c r="AF77" s="135"/>
      <c r="AG77" s="112">
        <v>0</v>
      </c>
      <c r="AH77" s="135"/>
      <c r="AI77" s="100">
        <v>0</v>
      </c>
      <c r="AJ77" s="101">
        <v>149.74650974617927</v>
      </c>
      <c r="AK77" s="101">
        <v>0</v>
      </c>
      <c r="AL77" s="110">
        <v>0</v>
      </c>
      <c r="AM77" s="189">
        <v>0</v>
      </c>
      <c r="AN77" s="98"/>
      <c r="AO77" s="111">
        <v>13673</v>
      </c>
      <c r="AP77" s="98"/>
      <c r="AQ77" s="111">
        <v>279204.49612403102</v>
      </c>
      <c r="AR77" s="98"/>
      <c r="AS77" s="228"/>
      <c r="AT77" s="147">
        <v>-712137.63602102874</v>
      </c>
      <c r="AU77" s="147">
        <v>-305570.32839342178</v>
      </c>
      <c r="AV77" s="147">
        <v>-5025.4490051484599</v>
      </c>
      <c r="AW77" s="147">
        <v>-206026</v>
      </c>
      <c r="AX77" s="148">
        <v>-259659.18761299999</v>
      </c>
      <c r="AY77"/>
      <c r="AZ77"/>
      <c r="BA77"/>
      <c r="BB77"/>
      <c r="BC77"/>
    </row>
    <row r="78" spans="1:55">
      <c r="A78" s="11">
        <v>416</v>
      </c>
      <c r="B78" s="12">
        <v>4216</v>
      </c>
      <c r="C78" s="4"/>
      <c r="D78" s="13" t="s">
        <v>230</v>
      </c>
      <c r="E78" s="92">
        <v>132.33333333333334</v>
      </c>
      <c r="F78" s="92">
        <v>229031.33333333334</v>
      </c>
      <c r="G78" s="93">
        <v>1.84</v>
      </c>
      <c r="H78" s="92">
        <v>124473.55072463768</v>
      </c>
      <c r="I78" s="92">
        <v>14773.333333333334</v>
      </c>
      <c r="J78" s="5">
        <v>0</v>
      </c>
      <c r="K78" s="94">
        <v>1.65</v>
      </c>
      <c r="L78" s="92">
        <v>205381.35869565219</v>
      </c>
      <c r="M78" s="92">
        <v>17792.820833333335</v>
      </c>
      <c r="N78" s="92">
        <v>223174.17952898549</v>
      </c>
      <c r="O78" s="95">
        <v>1686.4547571459859</v>
      </c>
      <c r="P78" s="95">
        <v>2491.0706399874039</v>
      </c>
      <c r="Q78" s="95">
        <v>67.699997345499341</v>
      </c>
      <c r="R78" s="100">
        <v>39397</v>
      </c>
      <c r="S78" s="101">
        <v>297.70787665132468</v>
      </c>
      <c r="T78" s="102">
        <v>79.65099832766461</v>
      </c>
      <c r="U78" s="100">
        <v>20930</v>
      </c>
      <c r="V78" s="101">
        <v>158.16120906801007</v>
      </c>
      <c r="W78" s="103">
        <v>86.000124142451199</v>
      </c>
      <c r="X78" s="104">
        <v>0</v>
      </c>
      <c r="Y78" s="105">
        <v>0</v>
      </c>
      <c r="Z78" s="106">
        <v>20930</v>
      </c>
      <c r="AA78" s="107">
        <v>158.16120906801007</v>
      </c>
      <c r="AB78" s="108">
        <v>86.000124142451199</v>
      </c>
      <c r="AC78" s="100">
        <v>60326.675676858635</v>
      </c>
      <c r="AD78" s="101">
        <v>455.86908571933475</v>
      </c>
      <c r="AE78" s="103">
        <v>86.000124142451199</v>
      </c>
      <c r="AF78" s="135"/>
      <c r="AG78" s="112">
        <v>0</v>
      </c>
      <c r="AH78" s="135"/>
      <c r="AI78" s="100">
        <v>53691.580875114472</v>
      </c>
      <c r="AJ78" s="101">
        <v>67.699997345499341</v>
      </c>
      <c r="AK78" s="101">
        <v>0</v>
      </c>
      <c r="AL78" s="110">
        <v>0</v>
      </c>
      <c r="AM78" s="189">
        <v>53692</v>
      </c>
      <c r="AO78" s="111">
        <v>860</v>
      </c>
      <c r="AQ78" s="111">
        <v>12447.355072463768</v>
      </c>
      <c r="AR78" s="98"/>
      <c r="AS78" s="228"/>
      <c r="AT78" s="147">
        <v>-68932.895728725911</v>
      </c>
      <c r="AU78" s="147">
        <v>-29578.33783737036</v>
      </c>
      <c r="AV78" s="147">
        <v>-486.44915637024235</v>
      </c>
      <c r="AW78" s="147">
        <v>-5356</v>
      </c>
      <c r="AX78" s="148">
        <v>-25134.270118</v>
      </c>
    </row>
    <row r="79" spans="1:55">
      <c r="A79" s="11">
        <v>418</v>
      </c>
      <c r="B79" s="12">
        <v>4218</v>
      </c>
      <c r="C79" s="4"/>
      <c r="D79" s="13" t="s">
        <v>232</v>
      </c>
      <c r="E79" s="92">
        <v>2917.3333333333335</v>
      </c>
      <c r="F79" s="92">
        <v>4853416.333333333</v>
      </c>
      <c r="G79" s="93">
        <v>1.8733333333333333</v>
      </c>
      <c r="H79" s="92">
        <v>2589183.5182279996</v>
      </c>
      <c r="I79" s="92">
        <v>431279.66666666669</v>
      </c>
      <c r="J79" s="5">
        <v>0</v>
      </c>
      <c r="K79" s="94">
        <v>1.65</v>
      </c>
      <c r="L79" s="92">
        <v>4272152.8050761996</v>
      </c>
      <c r="M79" s="92">
        <v>467211.55000000005</v>
      </c>
      <c r="N79" s="92">
        <v>4739364.3550761985</v>
      </c>
      <c r="O79" s="95">
        <v>1624.553595204364</v>
      </c>
      <c r="P79" s="95">
        <v>2491.0706399874039</v>
      </c>
      <c r="Q79" s="95">
        <v>65.215075362639197</v>
      </c>
      <c r="R79" s="100">
        <v>935330</v>
      </c>
      <c r="S79" s="101">
        <v>320.61130656972477</v>
      </c>
      <c r="T79" s="102">
        <v>78.085497478462699</v>
      </c>
      <c r="U79" s="100">
        <v>575169</v>
      </c>
      <c r="V79" s="101">
        <v>197.15573583180986</v>
      </c>
      <c r="W79" s="103">
        <v>85.999995472498171</v>
      </c>
      <c r="X79" s="104">
        <v>0</v>
      </c>
      <c r="Y79" s="105">
        <v>0</v>
      </c>
      <c r="Z79" s="106">
        <v>575169</v>
      </c>
      <c r="AA79" s="107">
        <v>197.15573583180986</v>
      </c>
      <c r="AB79" s="108">
        <v>85.999995472498171</v>
      </c>
      <c r="AC79" s="100">
        <v>1510499.0516994104</v>
      </c>
      <c r="AD79" s="101">
        <v>517.76704240153458</v>
      </c>
      <c r="AE79" s="103">
        <v>85.999995472498171</v>
      </c>
      <c r="AF79" s="135"/>
      <c r="AG79" s="112">
        <v>0</v>
      </c>
      <c r="AH79" s="135"/>
      <c r="AI79" s="100">
        <v>0</v>
      </c>
      <c r="AJ79" s="101">
        <v>65.215075362639197</v>
      </c>
      <c r="AK79" s="101">
        <v>0</v>
      </c>
      <c r="AL79" s="110">
        <v>0</v>
      </c>
      <c r="AM79" s="189">
        <v>0</v>
      </c>
      <c r="AO79" s="111">
        <v>48784</v>
      </c>
      <c r="AQ79" s="111">
        <v>258918.35182279997</v>
      </c>
      <c r="AR79" s="98"/>
      <c r="AS79" s="228"/>
      <c r="AT79" s="147">
        <v>-1473440.6462015163</v>
      </c>
      <c r="AU79" s="147">
        <v>-632236.97127379151</v>
      </c>
      <c r="AV79" s="147">
        <v>-10397.85071741393</v>
      </c>
      <c r="AW79" s="147">
        <v>-260154</v>
      </c>
      <c r="AX79" s="148">
        <v>-537245.02376500005</v>
      </c>
    </row>
    <row r="80" spans="1:55">
      <c r="A80" s="11">
        <v>420</v>
      </c>
      <c r="B80" s="12">
        <v>4220</v>
      </c>
      <c r="C80" s="4"/>
      <c r="D80" s="13" t="s">
        <v>234</v>
      </c>
      <c r="E80" s="92">
        <v>2411</v>
      </c>
      <c r="F80" s="92">
        <v>3501194</v>
      </c>
      <c r="G80" s="93">
        <v>1.3166666666666667</v>
      </c>
      <c r="H80" s="92">
        <v>2653680.7111111111</v>
      </c>
      <c r="I80" s="92">
        <v>508359.33333333331</v>
      </c>
      <c r="J80" s="5">
        <v>0</v>
      </c>
      <c r="K80" s="94">
        <v>1.65</v>
      </c>
      <c r="L80" s="92">
        <v>4378573.1733333329</v>
      </c>
      <c r="M80" s="92">
        <v>515295.72583333333</v>
      </c>
      <c r="N80" s="92">
        <v>4893868.899166666</v>
      </c>
      <c r="O80" s="95">
        <v>2029.8087512097329</v>
      </c>
      <c r="P80" s="95">
        <v>2491.0706399874039</v>
      </c>
      <c r="Q80" s="95">
        <v>81.483387850454406</v>
      </c>
      <c r="R80" s="100">
        <v>411478</v>
      </c>
      <c r="S80" s="101">
        <v>170.6668988477382</v>
      </c>
      <c r="T80" s="102">
        <v>88.334534345786253</v>
      </c>
      <c r="U80" s="100">
        <v>0</v>
      </c>
      <c r="V80" s="101">
        <v>0</v>
      </c>
      <c r="W80" s="103">
        <v>88.334534345786253</v>
      </c>
      <c r="X80" s="104">
        <v>0</v>
      </c>
      <c r="Y80" s="105">
        <v>0</v>
      </c>
      <c r="Z80" s="106">
        <v>0</v>
      </c>
      <c r="AA80" s="107">
        <v>0</v>
      </c>
      <c r="AB80" s="108">
        <v>88.334534345786253</v>
      </c>
      <c r="AC80" s="100">
        <v>411477.89312189678</v>
      </c>
      <c r="AD80" s="101">
        <v>170.6668988477382</v>
      </c>
      <c r="AE80" s="103">
        <v>88.334534345786253</v>
      </c>
      <c r="AF80" s="135"/>
      <c r="AG80" s="112">
        <v>0</v>
      </c>
      <c r="AH80" s="135"/>
      <c r="AI80" s="100">
        <v>0</v>
      </c>
      <c r="AJ80" s="101">
        <v>81.483387850454406</v>
      </c>
      <c r="AK80" s="101">
        <v>0</v>
      </c>
      <c r="AL80" s="110">
        <v>0</v>
      </c>
      <c r="AM80" s="189">
        <v>0</v>
      </c>
      <c r="AO80" s="111">
        <v>50536</v>
      </c>
      <c r="AQ80" s="111">
        <v>265368.07111111109</v>
      </c>
      <c r="AR80" s="98"/>
      <c r="AS80" s="228"/>
      <c r="AT80" s="147">
        <v>-1232175.5111509757</v>
      </c>
      <c r="AU80" s="147">
        <v>-528712.78884299519</v>
      </c>
      <c r="AV80" s="147">
        <v>-8695.2786701180812</v>
      </c>
      <c r="AW80" s="147">
        <v>-183083</v>
      </c>
      <c r="AX80" s="148">
        <v>-449275.07835299999</v>
      </c>
    </row>
    <row r="81" spans="1:50">
      <c r="A81" s="11">
        <v>421</v>
      </c>
      <c r="B81" s="12">
        <v>4221</v>
      </c>
      <c r="C81" s="4"/>
      <c r="D81" s="13" t="s">
        <v>235</v>
      </c>
      <c r="E81" s="92">
        <v>86</v>
      </c>
      <c r="F81" s="92">
        <v>81300</v>
      </c>
      <c r="G81" s="93">
        <v>1</v>
      </c>
      <c r="H81" s="92">
        <v>81300</v>
      </c>
      <c r="I81" s="92">
        <v>19201</v>
      </c>
      <c r="J81" s="5">
        <v>0</v>
      </c>
      <c r="K81" s="94">
        <v>1.65</v>
      </c>
      <c r="L81" s="92">
        <v>134145</v>
      </c>
      <c r="M81" s="92">
        <v>23055.033333333336</v>
      </c>
      <c r="N81" s="92">
        <v>157200.03333333333</v>
      </c>
      <c r="O81" s="95">
        <v>1827.9073643410852</v>
      </c>
      <c r="P81" s="95">
        <v>2491.0706399874039</v>
      </c>
      <c r="Q81" s="95">
        <v>73.378383374560912</v>
      </c>
      <c r="R81" s="100">
        <v>21102</v>
      </c>
      <c r="S81" s="101">
        <v>245.37041198913789</v>
      </c>
      <c r="T81" s="102">
        <v>83.22838152597339</v>
      </c>
      <c r="U81" s="100">
        <v>5938</v>
      </c>
      <c r="V81" s="101">
        <v>69.04651162790698</v>
      </c>
      <c r="W81" s="103">
        <v>86.000142009981815</v>
      </c>
      <c r="X81" s="104">
        <v>55.525347691556675</v>
      </c>
      <c r="Y81" s="105">
        <v>-3297.0951459246357</v>
      </c>
      <c r="Z81" s="106">
        <v>2641</v>
      </c>
      <c r="AA81" s="107">
        <v>30.708195977620516</v>
      </c>
      <c r="AB81" s="108">
        <v>84.461112364058962</v>
      </c>
      <c r="AC81" s="100">
        <v>23742.760285141223</v>
      </c>
      <c r="AD81" s="101">
        <v>276.0786079667584</v>
      </c>
      <c r="AE81" s="103">
        <v>84.461112364058962</v>
      </c>
      <c r="AF81" s="135"/>
      <c r="AG81" s="112">
        <v>0</v>
      </c>
      <c r="AH81" s="135"/>
      <c r="AI81" s="100">
        <v>66136.188199489639</v>
      </c>
      <c r="AJ81" s="101">
        <v>73.378383374560912</v>
      </c>
      <c r="AK81" s="101">
        <v>0</v>
      </c>
      <c r="AL81" s="110">
        <v>0</v>
      </c>
      <c r="AM81" s="189">
        <v>66136</v>
      </c>
      <c r="AO81" s="111">
        <v>89</v>
      </c>
      <c r="AQ81" s="111">
        <v>8130</v>
      </c>
      <c r="AR81" s="98"/>
      <c r="AS81" s="228"/>
      <c r="AT81" s="147">
        <v>-43589.919357870793</v>
      </c>
      <c r="AU81" s="147">
        <v>-18703.948926572433</v>
      </c>
      <c r="AV81" s="147">
        <v>-307.60755476353563</v>
      </c>
      <c r="AW81" s="147">
        <v>-3387</v>
      </c>
      <c r="AX81" s="148">
        <v>-15893.729633000001</v>
      </c>
    </row>
    <row r="82" spans="1:50">
      <c r="A82" s="11">
        <v>422</v>
      </c>
      <c r="B82" s="12">
        <v>4222</v>
      </c>
      <c r="C82" s="4"/>
      <c r="D82" s="13" t="s">
        <v>236</v>
      </c>
      <c r="E82" s="92">
        <v>171</v>
      </c>
      <c r="F82" s="92">
        <v>249550</v>
      </c>
      <c r="G82" s="93">
        <v>1.59</v>
      </c>
      <c r="H82" s="92">
        <v>156949.68553459118</v>
      </c>
      <c r="I82" s="92">
        <v>21213</v>
      </c>
      <c r="J82" s="5">
        <v>0</v>
      </c>
      <c r="K82" s="94">
        <v>1.65</v>
      </c>
      <c r="L82" s="92">
        <v>258966.98113207542</v>
      </c>
      <c r="M82" s="92">
        <v>26194.233333333337</v>
      </c>
      <c r="N82" s="92">
        <v>285161.21446540876</v>
      </c>
      <c r="O82" s="95">
        <v>1667.60944131818</v>
      </c>
      <c r="P82" s="95">
        <v>2491.0706399874039</v>
      </c>
      <c r="Q82" s="95">
        <v>66.943482635506967</v>
      </c>
      <c r="R82" s="100">
        <v>52100</v>
      </c>
      <c r="S82" s="101">
        <v>304.68064350761284</v>
      </c>
      <c r="T82" s="102">
        <v>79.17439406036938</v>
      </c>
      <c r="U82" s="100">
        <v>29075</v>
      </c>
      <c r="V82" s="101">
        <v>170.02923976608187</v>
      </c>
      <c r="W82" s="103">
        <v>85.999942763674795</v>
      </c>
      <c r="X82" s="104">
        <v>0</v>
      </c>
      <c r="Y82" s="105">
        <v>0</v>
      </c>
      <c r="Z82" s="106">
        <v>29075</v>
      </c>
      <c r="AA82" s="107">
        <v>170.02923976608187</v>
      </c>
      <c r="AB82" s="108">
        <v>85.999942763674795</v>
      </c>
      <c r="AC82" s="100">
        <v>81175.390039801801</v>
      </c>
      <c r="AD82" s="101">
        <v>474.70988327369469</v>
      </c>
      <c r="AE82" s="103">
        <v>85.999942763674795</v>
      </c>
      <c r="AF82" s="135"/>
      <c r="AG82" s="112">
        <v>0</v>
      </c>
      <c r="AH82" s="135"/>
      <c r="AI82" s="100">
        <v>4725.0858088473924</v>
      </c>
      <c r="AJ82" s="101">
        <v>66.943482635506967</v>
      </c>
      <c r="AK82" s="101">
        <v>0</v>
      </c>
      <c r="AL82" s="110">
        <v>0</v>
      </c>
      <c r="AM82" s="189">
        <v>4725</v>
      </c>
      <c r="AO82" s="111">
        <v>290</v>
      </c>
      <c r="AQ82" s="111">
        <v>15694.968553459119</v>
      </c>
      <c r="AR82" s="98"/>
      <c r="AS82" s="228"/>
      <c r="AT82" s="147">
        <v>-86672.979188324505</v>
      </c>
      <c r="AU82" s="147">
        <v>-37190.410074928914</v>
      </c>
      <c r="AV82" s="147">
        <v>-611.63827749493703</v>
      </c>
      <c r="AW82" s="147">
        <v>-6734</v>
      </c>
      <c r="AX82" s="148">
        <v>-31602.648456999999</v>
      </c>
    </row>
    <row r="83" spans="1:50">
      <c r="A83" s="11">
        <v>423</v>
      </c>
      <c r="B83" s="12">
        <v>4223</v>
      </c>
      <c r="C83" s="4"/>
      <c r="D83" s="13" t="s">
        <v>237</v>
      </c>
      <c r="E83" s="92">
        <v>208</v>
      </c>
      <c r="F83" s="92">
        <v>351737.33333333331</v>
      </c>
      <c r="G83" s="93">
        <v>1.7333333333333334</v>
      </c>
      <c r="H83" s="92">
        <v>203262.93693693692</v>
      </c>
      <c r="I83" s="92">
        <v>28877.666666666668</v>
      </c>
      <c r="J83" s="5">
        <v>0</v>
      </c>
      <c r="K83" s="94">
        <v>1.65</v>
      </c>
      <c r="L83" s="92">
        <v>335383.84594594594</v>
      </c>
      <c r="M83" s="92">
        <v>35456.087500000001</v>
      </c>
      <c r="N83" s="92">
        <v>370839.93344594591</v>
      </c>
      <c r="O83" s="95">
        <v>1782.8842954132015</v>
      </c>
      <c r="P83" s="95">
        <v>2491.0706399874039</v>
      </c>
      <c r="Q83" s="95">
        <v>71.571005125017919</v>
      </c>
      <c r="R83" s="100">
        <v>54502</v>
      </c>
      <c r="S83" s="101">
        <v>262.0289474924549</v>
      </c>
      <c r="T83" s="102">
        <v>82.08973322876129</v>
      </c>
      <c r="U83" s="100">
        <v>20261</v>
      </c>
      <c r="V83" s="101">
        <v>97.40865384615384</v>
      </c>
      <c r="W83" s="103">
        <v>86.000046018873363</v>
      </c>
      <c r="X83" s="104">
        <v>0</v>
      </c>
      <c r="Y83" s="105">
        <v>0</v>
      </c>
      <c r="Z83" s="106">
        <v>20261</v>
      </c>
      <c r="AA83" s="107">
        <v>97.40865384615384</v>
      </c>
      <c r="AB83" s="108">
        <v>86.000046018873363</v>
      </c>
      <c r="AC83" s="100">
        <v>74763.021078430611</v>
      </c>
      <c r="AD83" s="101">
        <v>359.43760133860872</v>
      </c>
      <c r="AE83" s="103">
        <v>86.000046018873363</v>
      </c>
      <c r="AF83" s="135"/>
      <c r="AG83" s="112">
        <v>0</v>
      </c>
      <c r="AH83" s="135"/>
      <c r="AI83" s="100">
        <v>15277.996156347352</v>
      </c>
      <c r="AJ83" s="101">
        <v>71.571005125017919</v>
      </c>
      <c r="AK83" s="101">
        <v>0</v>
      </c>
      <c r="AL83" s="110">
        <v>0</v>
      </c>
      <c r="AM83" s="189">
        <v>15278</v>
      </c>
      <c r="AO83" s="111">
        <v>854</v>
      </c>
      <c r="AQ83" s="111">
        <v>20326.293693693693</v>
      </c>
      <c r="AR83" s="98"/>
      <c r="AS83" s="228"/>
      <c r="AT83" s="147">
        <v>-103906.20312050598</v>
      </c>
      <c r="AU83" s="147">
        <v>-44584.9945342715</v>
      </c>
      <c r="AV83" s="147">
        <v>-733.2505665874977</v>
      </c>
      <c r="AW83" s="147">
        <v>-8073</v>
      </c>
      <c r="AX83" s="148">
        <v>-37886.215986000003</v>
      </c>
    </row>
    <row r="84" spans="1:50">
      <c r="A84" s="11">
        <v>424</v>
      </c>
      <c r="B84" s="12">
        <v>4224</v>
      </c>
      <c r="C84" s="4"/>
      <c r="D84" s="13" t="s">
        <v>238</v>
      </c>
      <c r="E84" s="92">
        <v>2005.3333333333333</v>
      </c>
      <c r="F84" s="92">
        <v>3170489.3333333335</v>
      </c>
      <c r="G84" s="93">
        <v>1.8</v>
      </c>
      <c r="H84" s="92">
        <v>1759380.5458399577</v>
      </c>
      <c r="I84" s="92">
        <v>252961</v>
      </c>
      <c r="J84" s="5">
        <v>0</v>
      </c>
      <c r="K84" s="94">
        <v>1.65</v>
      </c>
      <c r="L84" s="92">
        <v>2902977.9006359298</v>
      </c>
      <c r="M84" s="92">
        <v>308515.07083333336</v>
      </c>
      <c r="N84" s="92">
        <v>3211492.9714692631</v>
      </c>
      <c r="O84" s="95">
        <v>1601.4758833789544</v>
      </c>
      <c r="P84" s="95">
        <v>2491.0706399874039</v>
      </c>
      <c r="Q84" s="95">
        <v>64.288657963832463</v>
      </c>
      <c r="R84" s="100">
        <v>660056</v>
      </c>
      <c r="S84" s="101">
        <v>329.15005994512637</v>
      </c>
      <c r="T84" s="102">
        <v>77.501854517214454</v>
      </c>
      <c r="U84" s="100">
        <v>424519</v>
      </c>
      <c r="V84" s="101">
        <v>211.6949800531915</v>
      </c>
      <c r="W84" s="103">
        <v>86.000006944327552</v>
      </c>
      <c r="X84" s="104">
        <v>0</v>
      </c>
      <c r="Y84" s="105">
        <v>0</v>
      </c>
      <c r="Z84" s="106">
        <v>424519</v>
      </c>
      <c r="AA84" s="107">
        <v>211.6949800531915</v>
      </c>
      <c r="AB84" s="108">
        <v>86.000006944327552</v>
      </c>
      <c r="AC84" s="100">
        <v>1084574.5868766266</v>
      </c>
      <c r="AD84" s="101">
        <v>540.84503999831782</v>
      </c>
      <c r="AE84" s="103">
        <v>86.000006944327552</v>
      </c>
      <c r="AF84" s="135"/>
      <c r="AG84" s="112">
        <v>0</v>
      </c>
      <c r="AH84" s="135"/>
      <c r="AI84" s="100">
        <v>416368.9010294404</v>
      </c>
      <c r="AJ84" s="101">
        <v>64.288657963832463</v>
      </c>
      <c r="AK84" s="101">
        <v>0</v>
      </c>
      <c r="AL84" s="110">
        <v>0</v>
      </c>
      <c r="AM84" s="189">
        <v>416369</v>
      </c>
      <c r="AO84" s="111">
        <v>15747</v>
      </c>
      <c r="AQ84" s="111">
        <v>175938.05458399575</v>
      </c>
      <c r="AR84" s="98"/>
      <c r="AS84" s="228"/>
      <c r="AT84" s="147">
        <v>-1018280.7905809585</v>
      </c>
      <c r="AU84" s="147">
        <v>-436932.94643586071</v>
      </c>
      <c r="AV84" s="147">
        <v>-7185.8555525574775</v>
      </c>
      <c r="AW84" s="147">
        <v>-137037</v>
      </c>
      <c r="AX84" s="148">
        <v>-371284.91666500003</v>
      </c>
    </row>
    <row r="85" spans="1:50">
      <c r="A85" s="11">
        <v>431</v>
      </c>
      <c r="B85" s="12">
        <v>6101</v>
      </c>
      <c r="C85" s="4"/>
      <c r="D85" s="13" t="s">
        <v>346</v>
      </c>
      <c r="E85" s="92">
        <v>1640.6666666666667</v>
      </c>
      <c r="F85" s="92">
        <v>2796983</v>
      </c>
      <c r="G85" s="93">
        <v>1.79</v>
      </c>
      <c r="H85" s="92">
        <v>1562560.3351955309</v>
      </c>
      <c r="I85" s="92">
        <v>271135</v>
      </c>
      <c r="J85" s="5">
        <v>0</v>
      </c>
      <c r="K85" s="94">
        <v>1.65</v>
      </c>
      <c r="L85" s="92">
        <v>2578224.5530726253</v>
      </c>
      <c r="M85" s="92">
        <v>256092.10458333333</v>
      </c>
      <c r="N85" s="92">
        <v>2834316.6576559586</v>
      </c>
      <c r="O85" s="95">
        <v>1727.5396125493448</v>
      </c>
      <c r="P85" s="95">
        <v>2491.0706399874039</v>
      </c>
      <c r="Q85" s="95">
        <v>69.349282385588239</v>
      </c>
      <c r="R85" s="100">
        <v>463499</v>
      </c>
      <c r="S85" s="101">
        <v>282.50648015208174</v>
      </c>
      <c r="T85" s="102">
        <v>80.690047902920597</v>
      </c>
      <c r="U85" s="100">
        <v>217019</v>
      </c>
      <c r="V85" s="101">
        <v>132.27488825680618</v>
      </c>
      <c r="W85" s="103">
        <v>86.000009255822064</v>
      </c>
      <c r="X85" s="104">
        <v>0</v>
      </c>
      <c r="Y85" s="105">
        <v>0</v>
      </c>
      <c r="Z85" s="106">
        <v>217019</v>
      </c>
      <c r="AA85" s="107">
        <v>132.27488825680618</v>
      </c>
      <c r="AB85" s="108">
        <v>86.000009255822064</v>
      </c>
      <c r="AC85" s="100">
        <v>680517.96510284883</v>
      </c>
      <c r="AD85" s="101">
        <v>414.78136840888794</v>
      </c>
      <c r="AE85" s="103">
        <v>86.000009255822064</v>
      </c>
      <c r="AF85" s="135"/>
      <c r="AG85" s="112">
        <v>0</v>
      </c>
      <c r="AH85" s="135"/>
      <c r="AI85" s="100">
        <v>125189.86969586191</v>
      </c>
      <c r="AJ85" s="101">
        <v>69.349282385588239</v>
      </c>
      <c r="AK85" s="101">
        <v>0</v>
      </c>
      <c r="AL85" s="110">
        <v>0</v>
      </c>
      <c r="AM85" s="189">
        <v>125190</v>
      </c>
      <c r="AO85" s="111">
        <v>24926</v>
      </c>
      <c r="AQ85" s="111">
        <v>156256.03351955305</v>
      </c>
      <c r="AR85" s="98"/>
      <c r="AS85" s="228"/>
      <c r="AT85" s="147">
        <v>-842907.3940946412</v>
      </c>
      <c r="AU85" s="147">
        <v>-361682.17517313908</v>
      </c>
      <c r="AV85" s="147">
        <v>-5948.2716694390665</v>
      </c>
      <c r="AW85" s="147">
        <v>-101047</v>
      </c>
      <c r="AX85" s="148">
        <v>-307340.37651199999</v>
      </c>
    </row>
    <row r="86" spans="1:50">
      <c r="A86" s="11">
        <v>432</v>
      </c>
      <c r="B86" s="12">
        <v>6102</v>
      </c>
      <c r="C86" s="4"/>
      <c r="D86" s="13" t="s">
        <v>347</v>
      </c>
      <c r="E86" s="92">
        <v>488.66666666666669</v>
      </c>
      <c r="F86" s="92">
        <v>972202.33333333337</v>
      </c>
      <c r="G86" s="93">
        <v>2.04</v>
      </c>
      <c r="H86" s="92">
        <v>476569.77124183002</v>
      </c>
      <c r="I86" s="92">
        <v>90619.333333333328</v>
      </c>
      <c r="J86" s="5">
        <v>0</v>
      </c>
      <c r="K86" s="94">
        <v>1.65</v>
      </c>
      <c r="L86" s="92">
        <v>786340.1225490194</v>
      </c>
      <c r="M86" s="92">
        <v>86056.574999999997</v>
      </c>
      <c r="N86" s="92">
        <v>872396.69754901959</v>
      </c>
      <c r="O86" s="95">
        <v>1785.2592719284166</v>
      </c>
      <c r="P86" s="95">
        <v>2491.0706399874039</v>
      </c>
      <c r="Q86" s="95">
        <v>71.666344714232736</v>
      </c>
      <c r="R86" s="100">
        <v>127615</v>
      </c>
      <c r="S86" s="101">
        <v>261.15020618182535</v>
      </c>
      <c r="T86" s="102">
        <v>82.149797169966618</v>
      </c>
      <c r="U86" s="100">
        <v>46869</v>
      </c>
      <c r="V86" s="101">
        <v>95.912005457025913</v>
      </c>
      <c r="W86" s="103">
        <v>86.000029432248482</v>
      </c>
      <c r="X86" s="104">
        <v>0</v>
      </c>
      <c r="Y86" s="105">
        <v>0</v>
      </c>
      <c r="Z86" s="106">
        <v>46869</v>
      </c>
      <c r="AA86" s="107">
        <v>95.912005457025913</v>
      </c>
      <c r="AB86" s="108">
        <v>86.000029432248482</v>
      </c>
      <c r="AC86" s="100">
        <v>174484.40075418534</v>
      </c>
      <c r="AD86" s="101">
        <v>357.06221163885129</v>
      </c>
      <c r="AE86" s="103">
        <v>86.000029432248482</v>
      </c>
      <c r="AF86" s="135"/>
      <c r="AG86" s="112">
        <v>0</v>
      </c>
      <c r="AH86" s="135"/>
      <c r="AI86" s="100">
        <v>105952.84304605838</v>
      </c>
      <c r="AJ86" s="101">
        <v>71.666344714232736</v>
      </c>
      <c r="AK86" s="101">
        <v>0</v>
      </c>
      <c r="AL86" s="110">
        <v>0</v>
      </c>
      <c r="AM86" s="189">
        <v>105953</v>
      </c>
      <c r="AO86" s="111">
        <v>4170</v>
      </c>
      <c r="AQ86" s="111">
        <v>47656.977124183002</v>
      </c>
      <c r="AR86" s="98"/>
      <c r="AS86" s="228"/>
      <c r="AT86" s="147">
        <v>-246333.73032471171</v>
      </c>
      <c r="AU86" s="147">
        <v>-105699.06021295585</v>
      </c>
      <c r="AV86" s="147">
        <v>-1738.3403676171895</v>
      </c>
      <c r="AW86" s="147">
        <v>-55778</v>
      </c>
      <c r="AX86" s="148">
        <v>-89818.053509000005</v>
      </c>
    </row>
    <row r="87" spans="1:50">
      <c r="A87" s="11">
        <v>433</v>
      </c>
      <c r="B87" s="12">
        <v>6103</v>
      </c>
      <c r="C87" s="4"/>
      <c r="D87" s="13" t="s">
        <v>348</v>
      </c>
      <c r="E87" s="92">
        <v>720</v>
      </c>
      <c r="F87" s="92">
        <v>1439019.3333333333</v>
      </c>
      <c r="G87" s="93">
        <v>2.14</v>
      </c>
      <c r="H87" s="92">
        <v>672438.94080996886</v>
      </c>
      <c r="I87" s="92">
        <v>103166.33333333333</v>
      </c>
      <c r="J87" s="5">
        <v>0</v>
      </c>
      <c r="K87" s="94">
        <v>1.65</v>
      </c>
      <c r="L87" s="92">
        <v>1109524.2523364485</v>
      </c>
      <c r="M87" s="92">
        <v>98056.470833333326</v>
      </c>
      <c r="N87" s="92">
        <v>1207580.723169782</v>
      </c>
      <c r="O87" s="95">
        <v>1677.1954488469194</v>
      </c>
      <c r="P87" s="95">
        <v>2491.0706399874039</v>
      </c>
      <c r="Q87" s="95">
        <v>67.328297396472067</v>
      </c>
      <c r="R87" s="100">
        <v>216816</v>
      </c>
      <c r="S87" s="101">
        <v>301.1338207219793</v>
      </c>
      <c r="T87" s="102">
        <v>79.4168273597774</v>
      </c>
      <c r="U87" s="100">
        <v>118074</v>
      </c>
      <c r="V87" s="101">
        <v>163.99166666666667</v>
      </c>
      <c r="W87" s="103">
        <v>86.000007460502914</v>
      </c>
      <c r="X87" s="104">
        <v>0</v>
      </c>
      <c r="Y87" s="105">
        <v>0</v>
      </c>
      <c r="Z87" s="106">
        <v>118074</v>
      </c>
      <c r="AA87" s="107">
        <v>163.99166666666667</v>
      </c>
      <c r="AB87" s="108">
        <v>86.000007460502914</v>
      </c>
      <c r="AC87" s="100">
        <v>334890.35091982514</v>
      </c>
      <c r="AD87" s="101">
        <v>465.12548738864598</v>
      </c>
      <c r="AE87" s="103">
        <v>86.000007460502928</v>
      </c>
      <c r="AF87" s="135"/>
      <c r="AG87" s="112">
        <v>0</v>
      </c>
      <c r="AH87" s="135"/>
      <c r="AI87" s="100">
        <v>103402.6475730564</v>
      </c>
      <c r="AJ87" s="101">
        <v>67.328297396472067</v>
      </c>
      <c r="AK87" s="101">
        <v>0</v>
      </c>
      <c r="AL87" s="110">
        <v>0</v>
      </c>
      <c r="AM87" s="189">
        <v>103403</v>
      </c>
      <c r="AO87" s="111">
        <v>10214</v>
      </c>
      <c r="AQ87" s="111">
        <v>67243.894080996877</v>
      </c>
      <c r="AR87" s="98"/>
      <c r="AS87" s="228"/>
      <c r="AT87" s="147">
        <v>-363925.14068547945</v>
      </c>
      <c r="AU87" s="147">
        <v>-156156.22475905824</v>
      </c>
      <c r="AV87" s="147">
        <v>-2568.1653990723089</v>
      </c>
      <c r="AW87" s="147">
        <v>-63833</v>
      </c>
      <c r="AX87" s="148">
        <v>-132694.161357</v>
      </c>
    </row>
    <row r="88" spans="1:50">
      <c r="A88" s="11">
        <v>434</v>
      </c>
      <c r="B88" s="12">
        <v>6104</v>
      </c>
      <c r="C88" s="4"/>
      <c r="D88" s="13" t="s">
        <v>349</v>
      </c>
      <c r="E88" s="92">
        <v>1318.6666666666667</v>
      </c>
      <c r="F88" s="92">
        <v>3143757.3333333335</v>
      </c>
      <c r="G88" s="93">
        <v>2.14</v>
      </c>
      <c r="H88" s="92">
        <v>1469045.4828660432</v>
      </c>
      <c r="I88" s="92">
        <v>215620.66666666666</v>
      </c>
      <c r="J88" s="5">
        <v>0</v>
      </c>
      <c r="K88" s="94">
        <v>1.65</v>
      </c>
      <c r="L88" s="92">
        <v>2423925.0467289719</v>
      </c>
      <c r="M88" s="92">
        <v>239797.30000000002</v>
      </c>
      <c r="N88" s="92">
        <v>2663722.3467289717</v>
      </c>
      <c r="O88" s="95">
        <v>2020.0118908460349</v>
      </c>
      <c r="P88" s="95">
        <v>2491.0706399874039</v>
      </c>
      <c r="Q88" s="95">
        <v>81.090108743614309</v>
      </c>
      <c r="R88" s="100">
        <v>229833</v>
      </c>
      <c r="S88" s="101">
        <v>174.2917371823066</v>
      </c>
      <c r="T88" s="102">
        <v>88.086768508477036</v>
      </c>
      <c r="U88" s="100">
        <v>0</v>
      </c>
      <c r="V88" s="101">
        <v>0</v>
      </c>
      <c r="W88" s="103">
        <v>88.086768508477036</v>
      </c>
      <c r="X88" s="104">
        <v>0</v>
      </c>
      <c r="Y88" s="105">
        <v>0</v>
      </c>
      <c r="Z88" s="106">
        <v>0</v>
      </c>
      <c r="AA88" s="107">
        <v>0</v>
      </c>
      <c r="AB88" s="108">
        <v>88.086768508477036</v>
      </c>
      <c r="AC88" s="100">
        <v>229832.704097735</v>
      </c>
      <c r="AD88" s="101">
        <v>174.2917371823066</v>
      </c>
      <c r="AE88" s="103">
        <v>88.086768508477036</v>
      </c>
      <c r="AF88" s="135"/>
      <c r="AG88" s="112">
        <v>0</v>
      </c>
      <c r="AH88" s="135"/>
      <c r="AI88" s="100">
        <v>112966.35262638822</v>
      </c>
      <c r="AJ88" s="101">
        <v>81.090108743614309</v>
      </c>
      <c r="AK88" s="101">
        <v>0</v>
      </c>
      <c r="AL88" s="110">
        <v>0</v>
      </c>
      <c r="AM88" s="189">
        <v>112966</v>
      </c>
      <c r="AO88" s="111">
        <v>18935</v>
      </c>
      <c r="AQ88" s="111">
        <v>146904.54828660435</v>
      </c>
      <c r="AR88" s="98"/>
      <c r="AS88" s="228"/>
      <c r="AT88" s="147">
        <v>-687301.51917759073</v>
      </c>
      <c r="AU88" s="147">
        <v>-294913.42726083979</v>
      </c>
      <c r="AV88" s="147">
        <v>-4850.1842355738872</v>
      </c>
      <c r="AW88" s="147">
        <v>-125491</v>
      </c>
      <c r="AX88" s="148">
        <v>-250603.45793800001</v>
      </c>
    </row>
    <row r="89" spans="1:50">
      <c r="A89" s="11">
        <v>435</v>
      </c>
      <c r="B89" s="12">
        <v>6105</v>
      </c>
      <c r="C89" s="4"/>
      <c r="D89" s="13" t="s">
        <v>350</v>
      </c>
      <c r="E89" s="92">
        <v>552</v>
      </c>
      <c r="F89" s="92">
        <v>1361929</v>
      </c>
      <c r="G89" s="93">
        <v>2.04</v>
      </c>
      <c r="H89" s="92">
        <v>667612.25490196084</v>
      </c>
      <c r="I89" s="92">
        <v>95902.666666666672</v>
      </c>
      <c r="J89" s="5">
        <v>0</v>
      </c>
      <c r="K89" s="94">
        <v>1.65</v>
      </c>
      <c r="L89" s="92">
        <v>1101560.2205882354</v>
      </c>
      <c r="M89" s="92">
        <v>79650.191666666666</v>
      </c>
      <c r="N89" s="92">
        <v>1181210.4122549021</v>
      </c>
      <c r="O89" s="95">
        <v>2139.8739352443877</v>
      </c>
      <c r="P89" s="95">
        <v>2491.0706399874039</v>
      </c>
      <c r="Q89" s="95">
        <v>85.90177656524456</v>
      </c>
      <c r="R89" s="100">
        <v>71728</v>
      </c>
      <c r="S89" s="101">
        <v>129.94278075491613</v>
      </c>
      <c r="T89" s="102">
        <v>91.118119236104093</v>
      </c>
      <c r="U89" s="100">
        <v>0</v>
      </c>
      <c r="V89" s="101">
        <v>0</v>
      </c>
      <c r="W89" s="103">
        <v>91.118119236104093</v>
      </c>
      <c r="X89" s="104">
        <v>0</v>
      </c>
      <c r="Y89" s="105">
        <v>0</v>
      </c>
      <c r="Z89" s="106">
        <v>0</v>
      </c>
      <c r="AA89" s="107">
        <v>0</v>
      </c>
      <c r="AB89" s="108">
        <v>91.118119236104093</v>
      </c>
      <c r="AC89" s="100">
        <v>71728.414976713699</v>
      </c>
      <c r="AD89" s="101">
        <v>129.94278075491613</v>
      </c>
      <c r="AE89" s="103">
        <v>91.118119236104093</v>
      </c>
      <c r="AF89" s="135"/>
      <c r="AG89" s="112">
        <v>0</v>
      </c>
      <c r="AH89" s="135"/>
      <c r="AI89" s="100">
        <v>145838.58880885667</v>
      </c>
      <c r="AJ89" s="101">
        <v>85.90177656524456</v>
      </c>
      <c r="AK89" s="101">
        <v>0</v>
      </c>
      <c r="AL89" s="110">
        <v>0</v>
      </c>
      <c r="AM89" s="189">
        <v>145839</v>
      </c>
      <c r="AO89" s="111">
        <v>5536</v>
      </c>
      <c r="AQ89" s="111">
        <v>66761.225490196084</v>
      </c>
      <c r="AR89" s="98"/>
      <c r="AS89" s="228"/>
      <c r="AT89" s="147">
        <v>-277252.16149715497</v>
      </c>
      <c r="AU89" s="147">
        <v>-118965.81468412932</v>
      </c>
      <c r="AV89" s="147">
        <v>-1956.5271215773719</v>
      </c>
      <c r="AW89" s="147">
        <v>-45354</v>
      </c>
      <c r="AX89" s="148">
        <v>-101091.5129</v>
      </c>
    </row>
    <row r="90" spans="1:50">
      <c r="A90" s="11">
        <v>437</v>
      </c>
      <c r="B90" s="12">
        <v>6107</v>
      </c>
      <c r="C90" s="4"/>
      <c r="D90" s="13" t="s">
        <v>351</v>
      </c>
      <c r="E90" s="92">
        <v>114.33333333333333</v>
      </c>
      <c r="F90" s="92">
        <v>143396.33333333334</v>
      </c>
      <c r="G90" s="93">
        <v>1.74</v>
      </c>
      <c r="H90" s="92">
        <v>82411.6858237548</v>
      </c>
      <c r="I90" s="92">
        <v>12938.333333333334</v>
      </c>
      <c r="J90" s="5">
        <v>0</v>
      </c>
      <c r="K90" s="94">
        <v>1.65</v>
      </c>
      <c r="L90" s="92">
        <v>135979.2816091954</v>
      </c>
      <c r="M90" s="92">
        <v>13171.8125</v>
      </c>
      <c r="N90" s="92">
        <v>149151.0941091954</v>
      </c>
      <c r="O90" s="95">
        <v>1304.5285199054993</v>
      </c>
      <c r="P90" s="95">
        <v>2491.0706399874039</v>
      </c>
      <c r="Q90" s="95">
        <v>52.368186552593933</v>
      </c>
      <c r="R90" s="100">
        <v>50195</v>
      </c>
      <c r="S90" s="101">
        <v>439.02058443030472</v>
      </c>
      <c r="T90" s="102">
        <v>69.991957528134179</v>
      </c>
      <c r="U90" s="100">
        <v>45593</v>
      </c>
      <c r="V90" s="101">
        <v>398.77259475218659</v>
      </c>
      <c r="W90" s="103">
        <v>86.000038083979149</v>
      </c>
      <c r="X90" s="104">
        <v>0</v>
      </c>
      <c r="Y90" s="105">
        <v>0</v>
      </c>
      <c r="Z90" s="106">
        <v>45593</v>
      </c>
      <c r="AA90" s="107">
        <v>398.77259475218659</v>
      </c>
      <c r="AB90" s="108">
        <v>86.000038083979149</v>
      </c>
      <c r="AC90" s="100">
        <v>95787.686819864844</v>
      </c>
      <c r="AD90" s="101">
        <v>837.79317918249126</v>
      </c>
      <c r="AE90" s="103">
        <v>86.000038083979149</v>
      </c>
      <c r="AF90" s="135"/>
      <c r="AG90" s="112">
        <v>0</v>
      </c>
      <c r="AH90" s="135"/>
      <c r="AI90" s="100">
        <v>36657.836270318352</v>
      </c>
      <c r="AJ90" s="101">
        <v>52.368186552593933</v>
      </c>
      <c r="AK90" s="101">
        <v>0</v>
      </c>
      <c r="AL90" s="110">
        <v>0</v>
      </c>
      <c r="AM90" s="189">
        <v>36658</v>
      </c>
      <c r="AO90" s="111">
        <v>308</v>
      </c>
      <c r="AQ90" s="111">
        <v>8241.1685823754797</v>
      </c>
      <c r="AR90" s="98"/>
      <c r="AS90" s="228"/>
      <c r="AT90" s="147">
        <v>-58795.705180383869</v>
      </c>
      <c r="AU90" s="147">
        <v>-25228.58227305119</v>
      </c>
      <c r="AV90" s="147">
        <v>-414.91251572755965</v>
      </c>
      <c r="AW90" s="147">
        <v>-6425</v>
      </c>
      <c r="AX90" s="148">
        <v>-21438.053924</v>
      </c>
    </row>
    <row r="91" spans="1:50">
      <c r="A91" s="11">
        <v>438</v>
      </c>
      <c r="B91" s="12">
        <v>6108</v>
      </c>
      <c r="C91" s="4"/>
      <c r="D91" s="13" t="s">
        <v>352</v>
      </c>
      <c r="E91" s="92">
        <v>1205.6666666666667</v>
      </c>
      <c r="F91" s="92">
        <v>2614425.6666666665</v>
      </c>
      <c r="G91" s="93">
        <v>1.96</v>
      </c>
      <c r="H91" s="92">
        <v>1333890.6462585034</v>
      </c>
      <c r="I91" s="92">
        <v>224302.66666666666</v>
      </c>
      <c r="J91" s="5">
        <v>0</v>
      </c>
      <c r="K91" s="94">
        <v>1.65</v>
      </c>
      <c r="L91" s="92">
        <v>2200919.5663265302</v>
      </c>
      <c r="M91" s="92">
        <v>232011.53750000001</v>
      </c>
      <c r="N91" s="92">
        <v>2432931.1038265303</v>
      </c>
      <c r="O91" s="95">
        <v>2017.9135503123005</v>
      </c>
      <c r="P91" s="95">
        <v>2491.0706399874039</v>
      </c>
      <c r="Q91" s="95">
        <v>81.005874258246806</v>
      </c>
      <c r="R91" s="100">
        <v>211074</v>
      </c>
      <c r="S91" s="101">
        <v>175.06812317978827</v>
      </c>
      <c r="T91" s="102">
        <v>88.03370078269549</v>
      </c>
      <c r="U91" s="100">
        <v>0</v>
      </c>
      <c r="V91" s="101">
        <v>0</v>
      </c>
      <c r="W91" s="103">
        <v>88.03370078269549</v>
      </c>
      <c r="X91" s="104">
        <v>0</v>
      </c>
      <c r="Y91" s="105">
        <v>0</v>
      </c>
      <c r="Z91" s="106">
        <v>0</v>
      </c>
      <c r="AA91" s="107">
        <v>0</v>
      </c>
      <c r="AB91" s="108">
        <v>88.03370078269549</v>
      </c>
      <c r="AC91" s="100">
        <v>211073.80051376476</v>
      </c>
      <c r="AD91" s="101">
        <v>175.06812317978827</v>
      </c>
      <c r="AE91" s="103">
        <v>88.03370078269549</v>
      </c>
      <c r="AF91" s="135"/>
      <c r="AG91" s="112">
        <v>0</v>
      </c>
      <c r="AH91" s="135"/>
      <c r="AI91" s="100">
        <v>142251.83453141141</v>
      </c>
      <c r="AJ91" s="101">
        <v>81.005874258246806</v>
      </c>
      <c r="AK91" s="101">
        <v>0</v>
      </c>
      <c r="AL91" s="110">
        <v>0</v>
      </c>
      <c r="AM91" s="189">
        <v>142252</v>
      </c>
      <c r="AO91" s="111">
        <v>13290</v>
      </c>
      <c r="AQ91" s="111">
        <v>133389.06462585033</v>
      </c>
      <c r="AR91" s="98"/>
      <c r="AS91" s="228"/>
      <c r="AT91" s="147">
        <v>-611779.44959244248</v>
      </c>
      <c r="AU91" s="147">
        <v>-262507.74830666196</v>
      </c>
      <c r="AV91" s="147">
        <v>-4317.2362627859011</v>
      </c>
      <c r="AW91" s="147">
        <v>-79833</v>
      </c>
      <c r="AX91" s="148">
        <v>-223066.64729399999</v>
      </c>
    </row>
    <row r="92" spans="1:50">
      <c r="A92" s="11">
        <v>441</v>
      </c>
      <c r="B92" s="12">
        <v>6111</v>
      </c>
      <c r="C92" s="4"/>
      <c r="D92" s="13" t="s">
        <v>353</v>
      </c>
      <c r="E92" s="92">
        <v>863.66666666666663</v>
      </c>
      <c r="F92" s="92">
        <v>1589919</v>
      </c>
      <c r="G92" s="93">
        <v>2.04</v>
      </c>
      <c r="H92" s="92">
        <v>779372.05882352928</v>
      </c>
      <c r="I92" s="92">
        <v>138277.33333333334</v>
      </c>
      <c r="J92" s="5">
        <v>0</v>
      </c>
      <c r="K92" s="94">
        <v>1.65</v>
      </c>
      <c r="L92" s="92">
        <v>1285963.8970588234</v>
      </c>
      <c r="M92" s="92">
        <v>113982.00833333335</v>
      </c>
      <c r="N92" s="92">
        <v>1399945.9053921569</v>
      </c>
      <c r="O92" s="95">
        <v>1620.9331208708879</v>
      </c>
      <c r="P92" s="95">
        <v>2491.0706399874039</v>
      </c>
      <c r="Q92" s="95">
        <v>65.069737278870747</v>
      </c>
      <c r="R92" s="100">
        <v>278058</v>
      </c>
      <c r="S92" s="101">
        <v>321.9508820731109</v>
      </c>
      <c r="T92" s="102">
        <v>77.99393448568857</v>
      </c>
      <c r="U92" s="100">
        <v>172247</v>
      </c>
      <c r="V92" s="101">
        <v>199.43689695098419</v>
      </c>
      <c r="W92" s="103">
        <v>86.000006001669064</v>
      </c>
      <c r="X92" s="104">
        <v>0</v>
      </c>
      <c r="Y92" s="105">
        <v>0</v>
      </c>
      <c r="Z92" s="106">
        <v>172247</v>
      </c>
      <c r="AA92" s="107">
        <v>199.43689695098419</v>
      </c>
      <c r="AB92" s="108">
        <v>86.000006001669064</v>
      </c>
      <c r="AC92" s="100">
        <v>450305.24515047675</v>
      </c>
      <c r="AD92" s="101">
        <v>521.38777902409515</v>
      </c>
      <c r="AE92" s="103">
        <v>86.000006001669064</v>
      </c>
      <c r="AF92" s="135"/>
      <c r="AG92" s="112">
        <v>0</v>
      </c>
      <c r="AH92" s="135"/>
      <c r="AI92" s="100">
        <v>138518.22625746857</v>
      </c>
      <c r="AJ92" s="101">
        <v>65.069737278870747</v>
      </c>
      <c r="AK92" s="101">
        <v>0</v>
      </c>
      <c r="AL92" s="110">
        <v>0</v>
      </c>
      <c r="AM92" s="189">
        <v>138518</v>
      </c>
      <c r="AO92" s="111">
        <v>9648</v>
      </c>
      <c r="AQ92" s="111">
        <v>77937.205882352937</v>
      </c>
      <c r="AR92" s="98"/>
      <c r="AS92" s="228"/>
      <c r="AT92" s="147">
        <v>-439447.21027062769</v>
      </c>
      <c r="AU92" s="147">
        <v>-188561.90371323607</v>
      </c>
      <c r="AV92" s="147">
        <v>-3101.113371860295</v>
      </c>
      <c r="AW92" s="147">
        <v>-69701</v>
      </c>
      <c r="AX92" s="148">
        <v>-160230.97200000001</v>
      </c>
    </row>
    <row r="93" spans="1:50">
      <c r="A93" s="11">
        <v>442</v>
      </c>
      <c r="B93" s="12">
        <v>6112</v>
      </c>
      <c r="C93" s="4"/>
      <c r="D93" s="13" t="s">
        <v>354</v>
      </c>
      <c r="E93" s="92">
        <v>198.66666666666666</v>
      </c>
      <c r="F93" s="92">
        <v>390142.33333333331</v>
      </c>
      <c r="G93" s="93">
        <v>1.6499999999999997</v>
      </c>
      <c r="H93" s="92">
        <v>236449.898989899</v>
      </c>
      <c r="I93" s="92">
        <v>30663.666666666668</v>
      </c>
      <c r="J93" s="5">
        <v>0</v>
      </c>
      <c r="K93" s="94">
        <v>1.65</v>
      </c>
      <c r="L93" s="92">
        <v>390142.33333333331</v>
      </c>
      <c r="M93" s="92">
        <v>35062.300000000003</v>
      </c>
      <c r="N93" s="92">
        <v>425204.6333333333</v>
      </c>
      <c r="O93" s="95">
        <v>2140.2917785234899</v>
      </c>
      <c r="P93" s="95">
        <v>2491.0706399874039</v>
      </c>
      <c r="Q93" s="95">
        <v>85.918550207565062</v>
      </c>
      <c r="R93" s="100">
        <v>25785</v>
      </c>
      <c r="S93" s="101">
        <v>129.78817874164815</v>
      </c>
      <c r="T93" s="102">
        <v>91.128686630765998</v>
      </c>
      <c r="U93" s="100">
        <v>0</v>
      </c>
      <c r="V93" s="101">
        <v>0</v>
      </c>
      <c r="W93" s="103">
        <v>91.128686630765998</v>
      </c>
      <c r="X93" s="104">
        <v>0</v>
      </c>
      <c r="Y93" s="105">
        <v>0</v>
      </c>
      <c r="Z93" s="106">
        <v>0</v>
      </c>
      <c r="AA93" s="107">
        <v>0</v>
      </c>
      <c r="AB93" s="108">
        <v>91.128686630765998</v>
      </c>
      <c r="AC93" s="100">
        <v>25784.584843340766</v>
      </c>
      <c r="AD93" s="101">
        <v>129.78817874164815</v>
      </c>
      <c r="AE93" s="103">
        <v>91.128686630765998</v>
      </c>
      <c r="AF93" s="135"/>
      <c r="AG93" s="112">
        <v>0</v>
      </c>
      <c r="AH93" s="135"/>
      <c r="AI93" s="100">
        <v>132734.96096189809</v>
      </c>
      <c r="AJ93" s="101">
        <v>85.918550207565062</v>
      </c>
      <c r="AK93" s="101">
        <v>0</v>
      </c>
      <c r="AL93" s="110">
        <v>0</v>
      </c>
      <c r="AM93" s="189">
        <v>132735</v>
      </c>
      <c r="AO93" s="111">
        <v>1831</v>
      </c>
      <c r="AQ93" s="111">
        <v>23644.989898989897</v>
      </c>
      <c r="AR93" s="98"/>
      <c r="AS93" s="228"/>
      <c r="AT93" s="147">
        <v>-100358.18642858625</v>
      </c>
      <c r="AU93" s="147">
        <v>-43062.580086759794</v>
      </c>
      <c r="AV93" s="147">
        <v>-708.21274236255874</v>
      </c>
      <c r="AW93" s="147">
        <v>-11337</v>
      </c>
      <c r="AX93" s="148">
        <v>-36592.540317999999</v>
      </c>
    </row>
    <row r="94" spans="1:50">
      <c r="A94" s="11">
        <v>443</v>
      </c>
      <c r="B94" s="12">
        <v>6113</v>
      </c>
      <c r="C94" s="4"/>
      <c r="D94" s="15" t="s">
        <v>355</v>
      </c>
      <c r="E94" s="92">
        <v>5045</v>
      </c>
      <c r="F94" s="92">
        <v>15599855.333333334</v>
      </c>
      <c r="G94" s="93">
        <v>1.75</v>
      </c>
      <c r="H94" s="92">
        <v>8914203.0476190466</v>
      </c>
      <c r="I94" s="92">
        <v>765534.66666666663</v>
      </c>
      <c r="J94" s="5">
        <v>0</v>
      </c>
      <c r="K94" s="94">
        <v>1.65</v>
      </c>
      <c r="L94" s="92">
        <v>14708435.028571427</v>
      </c>
      <c r="M94" s="92">
        <v>777122.79583333328</v>
      </c>
      <c r="N94" s="92">
        <v>15485557.824404761</v>
      </c>
      <c r="O94" s="95">
        <v>3069.4861891783471</v>
      </c>
      <c r="P94" s="95">
        <v>2491.0706399874039</v>
      </c>
      <c r="Q94" s="95">
        <v>123.21955627857538</v>
      </c>
      <c r="R94" s="100">
        <v>-1079699</v>
      </c>
      <c r="S94" s="101">
        <v>-214.01375320064895</v>
      </c>
      <c r="T94" s="102">
        <v>114.62832045550249</v>
      </c>
      <c r="U94" s="100">
        <v>0</v>
      </c>
      <c r="V94" s="101">
        <v>0</v>
      </c>
      <c r="W94" s="103">
        <v>114.62832045550249</v>
      </c>
      <c r="X94" s="104">
        <v>0</v>
      </c>
      <c r="Y94" s="105">
        <v>0</v>
      </c>
      <c r="Z94" s="106">
        <v>0</v>
      </c>
      <c r="AA94" s="107">
        <v>0</v>
      </c>
      <c r="AB94" s="108">
        <v>114.62832045550249</v>
      </c>
      <c r="AC94" s="100">
        <v>-1079699.384897274</v>
      </c>
      <c r="AD94" s="101">
        <v>-214.01375320064895</v>
      </c>
      <c r="AE94" s="103">
        <v>114.62832045550249</v>
      </c>
      <c r="AF94" s="135"/>
      <c r="AG94" s="112">
        <v>0</v>
      </c>
      <c r="AH94" s="135"/>
      <c r="AI94" s="100">
        <v>0</v>
      </c>
      <c r="AJ94" s="101">
        <v>123.21955627857538</v>
      </c>
      <c r="AK94" s="101">
        <v>0</v>
      </c>
      <c r="AL94" s="110">
        <v>0</v>
      </c>
      <c r="AM94" s="189">
        <v>0</v>
      </c>
      <c r="AO94" s="111">
        <v>109442</v>
      </c>
      <c r="AQ94" s="111">
        <v>891420.30476190476</v>
      </c>
      <c r="AR94" s="98"/>
      <c r="AS94" s="228"/>
      <c r="AT94" s="147">
        <v>-2598668.7970674839</v>
      </c>
      <c r="AU94" s="147">
        <v>-1115059.8389132195</v>
      </c>
      <c r="AV94" s="147">
        <v>-18338.41782875171</v>
      </c>
      <c r="AW94" s="147">
        <v>-299081</v>
      </c>
      <c r="AX94" s="148">
        <v>-947525.02127400006</v>
      </c>
    </row>
    <row r="95" spans="1:50">
      <c r="A95" s="11">
        <v>444</v>
      </c>
      <c r="B95" s="12">
        <v>6114</v>
      </c>
      <c r="C95" s="4"/>
      <c r="D95" s="15" t="s">
        <v>356</v>
      </c>
      <c r="E95" s="92">
        <v>1900.6666666666667</v>
      </c>
      <c r="F95" s="92">
        <v>4765936</v>
      </c>
      <c r="G95" s="93">
        <v>1.92</v>
      </c>
      <c r="H95" s="92">
        <v>2482258.3333333335</v>
      </c>
      <c r="I95" s="92">
        <v>310152.33333333331</v>
      </c>
      <c r="J95" s="5">
        <v>0</v>
      </c>
      <c r="K95" s="94">
        <v>1.65</v>
      </c>
      <c r="L95" s="92">
        <v>4095726.25</v>
      </c>
      <c r="M95" s="92">
        <v>346445.15875</v>
      </c>
      <c r="N95" s="92">
        <v>4442171.4087500004</v>
      </c>
      <c r="O95" s="95">
        <v>2337.1648941160997</v>
      </c>
      <c r="P95" s="95">
        <v>2491.0706399874039</v>
      </c>
      <c r="Q95" s="95">
        <v>93.821702869410302</v>
      </c>
      <c r="R95" s="100">
        <v>108234</v>
      </c>
      <c r="S95" s="101">
        <v>56.945125972382549</v>
      </c>
      <c r="T95" s="102">
        <v>96.107672807728491</v>
      </c>
      <c r="U95" s="100">
        <v>0</v>
      </c>
      <c r="V95" s="101">
        <v>0</v>
      </c>
      <c r="W95" s="103">
        <v>96.107672807728491</v>
      </c>
      <c r="X95" s="104">
        <v>0</v>
      </c>
      <c r="Y95" s="105">
        <v>0</v>
      </c>
      <c r="Z95" s="106">
        <v>0</v>
      </c>
      <c r="AA95" s="107">
        <v>0</v>
      </c>
      <c r="AB95" s="108">
        <v>96.107672807728491</v>
      </c>
      <c r="AC95" s="100">
        <v>108233.70276484177</v>
      </c>
      <c r="AD95" s="101">
        <v>56.945125972382549</v>
      </c>
      <c r="AE95" s="103">
        <v>96.107672807728491</v>
      </c>
      <c r="AF95" s="135"/>
      <c r="AG95" s="112">
        <v>0</v>
      </c>
      <c r="AH95" s="135"/>
      <c r="AI95" s="100">
        <v>21208.318654727434</v>
      </c>
      <c r="AJ95" s="101">
        <v>93.821702869410302</v>
      </c>
      <c r="AK95" s="101">
        <v>0</v>
      </c>
      <c r="AL95" s="110">
        <v>0</v>
      </c>
      <c r="AM95" s="189">
        <v>21208</v>
      </c>
      <c r="AO95" s="111">
        <v>26153</v>
      </c>
      <c r="AQ95" s="111">
        <v>248225.83333333334</v>
      </c>
      <c r="AR95" s="98"/>
      <c r="AS95" s="228"/>
      <c r="AT95" s="147">
        <v>-985334.92129884684</v>
      </c>
      <c r="AU95" s="147">
        <v>-422796.24085182342</v>
      </c>
      <c r="AV95" s="147">
        <v>-6953.3614704687579</v>
      </c>
      <c r="AW95" s="147">
        <v>-170518</v>
      </c>
      <c r="AX95" s="148">
        <v>-359272.21403500001</v>
      </c>
    </row>
    <row r="96" spans="1:50">
      <c r="A96" s="11">
        <v>445</v>
      </c>
      <c r="B96" s="12">
        <v>6115</v>
      </c>
      <c r="C96" s="4"/>
      <c r="D96" s="13" t="s">
        <v>357</v>
      </c>
      <c r="E96" s="92">
        <v>1247.6666666666667</v>
      </c>
      <c r="F96" s="92">
        <v>2184062.6666666665</v>
      </c>
      <c r="G96" s="93">
        <v>2.2066666666666666</v>
      </c>
      <c r="H96" s="92">
        <v>989184.46856388298</v>
      </c>
      <c r="I96" s="92">
        <v>137458.33333333334</v>
      </c>
      <c r="J96" s="5">
        <v>0</v>
      </c>
      <c r="K96" s="94">
        <v>1.65</v>
      </c>
      <c r="L96" s="92">
        <v>1632154.3731304065</v>
      </c>
      <c r="M96" s="92">
        <v>145252.77083333334</v>
      </c>
      <c r="N96" s="92">
        <v>1777407.14396374</v>
      </c>
      <c r="O96" s="95">
        <v>1424.584940393059</v>
      </c>
      <c r="P96" s="95">
        <v>2491.0706399874039</v>
      </c>
      <c r="Q96" s="95">
        <v>57.18765728780226</v>
      </c>
      <c r="R96" s="100">
        <v>492329</v>
      </c>
      <c r="S96" s="101">
        <v>394.59970884990764</v>
      </c>
      <c r="T96" s="102">
        <v>73.028224091315423</v>
      </c>
      <c r="U96" s="100">
        <v>403166</v>
      </c>
      <c r="V96" s="101">
        <v>323.13598717606197</v>
      </c>
      <c r="W96" s="103">
        <v>85.999995424853211</v>
      </c>
      <c r="X96" s="104">
        <v>0</v>
      </c>
      <c r="Y96" s="105">
        <v>0</v>
      </c>
      <c r="Z96" s="106">
        <v>403166</v>
      </c>
      <c r="AA96" s="107">
        <v>323.13598717606197</v>
      </c>
      <c r="AB96" s="108">
        <v>85.999995424853211</v>
      </c>
      <c r="AC96" s="100">
        <v>895494.90340840141</v>
      </c>
      <c r="AD96" s="101">
        <v>717.73569602596967</v>
      </c>
      <c r="AE96" s="103">
        <v>85.999995424853211</v>
      </c>
      <c r="AF96" s="135"/>
      <c r="AG96" s="112">
        <v>0</v>
      </c>
      <c r="AH96" s="135"/>
      <c r="AI96" s="100">
        <v>304646.62710435607</v>
      </c>
      <c r="AJ96" s="101">
        <v>57.18765728780226</v>
      </c>
      <c r="AK96" s="101">
        <v>0</v>
      </c>
      <c r="AL96" s="110">
        <v>0</v>
      </c>
      <c r="AM96" s="189">
        <v>304647</v>
      </c>
      <c r="AO96" s="111">
        <v>15020</v>
      </c>
      <c r="AQ96" s="111">
        <v>98918.446856388284</v>
      </c>
      <c r="AR96" s="98"/>
      <c r="AS96" s="228"/>
      <c r="AT96" s="147">
        <v>-633574.40927137784</v>
      </c>
      <c r="AU96" s="147">
        <v>-271859.72276994819</v>
      </c>
      <c r="AV96" s="147">
        <v>-4471.0400401676688</v>
      </c>
      <c r="AW96" s="147">
        <v>-84783</v>
      </c>
      <c r="AX96" s="148">
        <v>-231013.51211099999</v>
      </c>
    </row>
    <row r="97" spans="1:50">
      <c r="A97" s="11">
        <v>446</v>
      </c>
      <c r="B97" s="12">
        <v>6116</v>
      </c>
      <c r="C97" s="4"/>
      <c r="D97" s="13" t="s">
        <v>358</v>
      </c>
      <c r="E97" s="92">
        <v>4385.666666666667</v>
      </c>
      <c r="F97" s="92">
        <v>8821092.666666666</v>
      </c>
      <c r="G97" s="93">
        <v>1.9400000000000002</v>
      </c>
      <c r="H97" s="92">
        <v>4546954.9828178696</v>
      </c>
      <c r="I97" s="92">
        <v>630507.66666666663</v>
      </c>
      <c r="J97" s="5">
        <v>0</v>
      </c>
      <c r="K97" s="94">
        <v>1.65</v>
      </c>
      <c r="L97" s="92">
        <v>7502475.7216494838</v>
      </c>
      <c r="M97" s="92">
        <v>599134.47916666663</v>
      </c>
      <c r="N97" s="92">
        <v>8101610.2008161498</v>
      </c>
      <c r="O97" s="95">
        <v>1847.2927416925172</v>
      </c>
      <c r="P97" s="95">
        <v>2491.0706399874039</v>
      </c>
      <c r="Q97" s="95">
        <v>74.156577980536838</v>
      </c>
      <c r="R97" s="100">
        <v>1044656</v>
      </c>
      <c r="S97" s="101">
        <v>238.19782236910805</v>
      </c>
      <c r="T97" s="102">
        <v>83.718644127738216</v>
      </c>
      <c r="U97" s="100">
        <v>249238</v>
      </c>
      <c r="V97" s="101">
        <v>56.830128448734513</v>
      </c>
      <c r="W97" s="103">
        <v>85.999997676548915</v>
      </c>
      <c r="X97" s="104">
        <v>0</v>
      </c>
      <c r="Y97" s="105">
        <v>0</v>
      </c>
      <c r="Z97" s="106">
        <v>249238</v>
      </c>
      <c r="AA97" s="107">
        <v>56.830128448734513</v>
      </c>
      <c r="AB97" s="108">
        <v>85.999997676548915</v>
      </c>
      <c r="AC97" s="100">
        <v>1293894.2496367849</v>
      </c>
      <c r="AD97" s="101">
        <v>295.02795081784257</v>
      </c>
      <c r="AE97" s="103">
        <v>85.999997676548915</v>
      </c>
      <c r="AF97" s="135"/>
      <c r="AG97" s="112">
        <v>0</v>
      </c>
      <c r="AH97" s="135"/>
      <c r="AI97" s="100">
        <v>0</v>
      </c>
      <c r="AJ97" s="101">
        <v>74.156577980536838</v>
      </c>
      <c r="AK97" s="101">
        <v>0</v>
      </c>
      <c r="AL97" s="110">
        <v>0</v>
      </c>
      <c r="AM97" s="189">
        <v>0</v>
      </c>
      <c r="AO97" s="111">
        <v>62648</v>
      </c>
      <c r="AQ97" s="111">
        <v>454695.49828178692</v>
      </c>
      <c r="AR97" s="98"/>
      <c r="AS97" s="228"/>
      <c r="AT97" s="147">
        <v>-2231195.6396900844</v>
      </c>
      <c r="AU97" s="147">
        <v>-957381.19970664952</v>
      </c>
      <c r="AV97" s="147">
        <v>-15745.214605454463</v>
      </c>
      <c r="AW97" s="147">
        <v>-325237</v>
      </c>
      <c r="AX97" s="148">
        <v>-813537.18425000005</v>
      </c>
    </row>
    <row r="98" spans="1:50">
      <c r="A98" s="11">
        <v>448</v>
      </c>
      <c r="B98" s="12">
        <v>6118</v>
      </c>
      <c r="C98" s="4"/>
      <c r="D98" s="13" t="s">
        <v>359</v>
      </c>
      <c r="E98" s="92">
        <v>924.66666666666663</v>
      </c>
      <c r="F98" s="92">
        <v>2539323.6666666665</v>
      </c>
      <c r="G98" s="93">
        <v>1.6900000000000002</v>
      </c>
      <c r="H98" s="92">
        <v>1502558.3826429981</v>
      </c>
      <c r="I98" s="92">
        <v>186886</v>
      </c>
      <c r="J98" s="5">
        <v>0</v>
      </c>
      <c r="K98" s="94">
        <v>1.65</v>
      </c>
      <c r="L98" s="92">
        <v>2479221.3313609469</v>
      </c>
      <c r="M98" s="92">
        <v>179342.57499999998</v>
      </c>
      <c r="N98" s="92">
        <v>2658563.9063609471</v>
      </c>
      <c r="O98" s="95">
        <v>2875.1592354300078</v>
      </c>
      <c r="P98" s="95">
        <v>2491.0706399874039</v>
      </c>
      <c r="Q98" s="95">
        <v>115.4186151639821</v>
      </c>
      <c r="R98" s="100">
        <v>-131407</v>
      </c>
      <c r="S98" s="101">
        <v>-142.11278031376335</v>
      </c>
      <c r="T98" s="102">
        <v>109.71372755330874</v>
      </c>
      <c r="U98" s="100">
        <v>0</v>
      </c>
      <c r="V98" s="101">
        <v>0</v>
      </c>
      <c r="W98" s="103">
        <v>109.71372755330874</v>
      </c>
      <c r="X98" s="104">
        <v>0</v>
      </c>
      <c r="Y98" s="105">
        <v>0</v>
      </c>
      <c r="Z98" s="106">
        <v>0</v>
      </c>
      <c r="AA98" s="107">
        <v>0</v>
      </c>
      <c r="AB98" s="108">
        <v>109.71372755330874</v>
      </c>
      <c r="AC98" s="100">
        <v>-131406.95086345985</v>
      </c>
      <c r="AD98" s="101">
        <v>-142.11278031376335</v>
      </c>
      <c r="AE98" s="103">
        <v>109.71372755330874</v>
      </c>
      <c r="AF98" s="135"/>
      <c r="AG98" s="112">
        <v>0</v>
      </c>
      <c r="AH98" s="135"/>
      <c r="AI98" s="100">
        <v>102341.98069669452</v>
      </c>
      <c r="AJ98" s="101">
        <v>115.4186151639821</v>
      </c>
      <c r="AK98" s="101">
        <v>0</v>
      </c>
      <c r="AL98" s="110">
        <v>0</v>
      </c>
      <c r="AM98" s="189">
        <v>102342</v>
      </c>
      <c r="AO98" s="111">
        <v>14132</v>
      </c>
      <c r="AQ98" s="111">
        <v>150255.83826429979</v>
      </c>
      <c r="AR98" s="98"/>
      <c r="AS98" s="228"/>
      <c r="AT98" s="147">
        <v>-469351.92238823674</v>
      </c>
      <c r="AU98" s="147">
        <v>-201393.6826279776</v>
      </c>
      <c r="AV98" s="147">
        <v>-3312.1464617562087</v>
      </c>
      <c r="AW98" s="147">
        <v>-72024</v>
      </c>
      <c r="AX98" s="148">
        <v>-171134.80977200001</v>
      </c>
    </row>
    <row r="99" spans="1:50">
      <c r="A99" s="11">
        <v>449</v>
      </c>
      <c r="B99" s="12">
        <v>6119</v>
      </c>
      <c r="C99" s="4"/>
      <c r="D99" s="13" t="s">
        <v>360</v>
      </c>
      <c r="E99" s="92">
        <v>808</v>
      </c>
      <c r="F99" s="92">
        <v>1598176.3333333333</v>
      </c>
      <c r="G99" s="93">
        <v>1.9266666666666665</v>
      </c>
      <c r="H99" s="92">
        <v>829464.19812156667</v>
      </c>
      <c r="I99" s="92">
        <v>178492.33333333334</v>
      </c>
      <c r="J99" s="5">
        <v>0</v>
      </c>
      <c r="K99" s="94">
        <v>1.65</v>
      </c>
      <c r="L99" s="92">
        <v>1368615.9269005847</v>
      </c>
      <c r="M99" s="92">
        <v>146926.82333333333</v>
      </c>
      <c r="N99" s="92">
        <v>1515542.7502339184</v>
      </c>
      <c r="O99" s="95">
        <v>1875.6717205865327</v>
      </c>
      <c r="P99" s="95">
        <v>2491.0706399874039</v>
      </c>
      <c r="Q99" s="95">
        <v>75.295806167745482</v>
      </c>
      <c r="R99" s="100">
        <v>183980</v>
      </c>
      <c r="S99" s="101">
        <v>227.6976001783224</v>
      </c>
      <c r="T99" s="102">
        <v>84.436357885679655</v>
      </c>
      <c r="U99" s="100">
        <v>31473</v>
      </c>
      <c r="V99" s="101">
        <v>38.95173267326733</v>
      </c>
      <c r="W99" s="103">
        <v>86.000012165409927</v>
      </c>
      <c r="X99" s="104">
        <v>0</v>
      </c>
      <c r="Y99" s="105">
        <v>0</v>
      </c>
      <c r="Z99" s="106">
        <v>31473</v>
      </c>
      <c r="AA99" s="107">
        <v>38.95173267326733</v>
      </c>
      <c r="AB99" s="108">
        <v>86.000012165409927</v>
      </c>
      <c r="AC99" s="100">
        <v>215452.66094408449</v>
      </c>
      <c r="AD99" s="101">
        <v>266.64933285158975</v>
      </c>
      <c r="AE99" s="103">
        <v>86.000012165409927</v>
      </c>
      <c r="AF99" s="135"/>
      <c r="AG99" s="112">
        <v>0</v>
      </c>
      <c r="AH99" s="135"/>
      <c r="AI99" s="100">
        <v>107878.62182409377</v>
      </c>
      <c r="AJ99" s="101">
        <v>75.295806167745482</v>
      </c>
      <c r="AK99" s="101">
        <v>0</v>
      </c>
      <c r="AL99" s="110">
        <v>0</v>
      </c>
      <c r="AM99" s="189">
        <v>107879</v>
      </c>
      <c r="AO99" s="111">
        <v>10984</v>
      </c>
      <c r="AQ99" s="111">
        <v>82946.419812156659</v>
      </c>
      <c r="AR99" s="98"/>
      <c r="AS99" s="228"/>
      <c r="AT99" s="147">
        <v>-415624.8124820239</v>
      </c>
      <c r="AU99" s="147">
        <v>-178339.978137086</v>
      </c>
      <c r="AV99" s="147">
        <v>-2933.0022663499908</v>
      </c>
      <c r="AW99" s="147">
        <v>-94923</v>
      </c>
      <c r="AX99" s="148">
        <v>-151544.86394499999</v>
      </c>
    </row>
    <row r="100" spans="1:50">
      <c r="A100" s="11">
        <v>450</v>
      </c>
      <c r="B100" s="96">
        <v>6120</v>
      </c>
      <c r="C100" s="4"/>
      <c r="D100" s="96" t="s">
        <v>401</v>
      </c>
      <c r="E100" s="92">
        <v>1876.3333333333333</v>
      </c>
      <c r="F100" s="92">
        <v>5360621.666666667</v>
      </c>
      <c r="G100" s="93">
        <v>1.6328333333333334</v>
      </c>
      <c r="H100" s="92">
        <v>3284760.2588904989</v>
      </c>
      <c r="I100" s="92">
        <v>360778.66666666669</v>
      </c>
      <c r="J100" s="5">
        <v>0</v>
      </c>
      <c r="K100" s="94">
        <v>1.65</v>
      </c>
      <c r="L100" s="92">
        <v>5419854.4271693239</v>
      </c>
      <c r="M100" s="92">
        <v>374321.00708333333</v>
      </c>
      <c r="N100" s="92">
        <v>5794175.434252657</v>
      </c>
      <c r="O100" s="95">
        <v>3088.0309651373195</v>
      </c>
      <c r="P100" s="95">
        <v>2491.0706399874039</v>
      </c>
      <c r="Q100" s="95">
        <v>123.96400630184192</v>
      </c>
      <c r="R100" s="100">
        <v>-414436</v>
      </c>
      <c r="S100" s="101">
        <v>-220.87532030546862</v>
      </c>
      <c r="T100" s="102">
        <v>115.09732397016045</v>
      </c>
      <c r="U100" s="100">
        <v>0</v>
      </c>
      <c r="V100" s="101">
        <v>0</v>
      </c>
      <c r="W100" s="103">
        <v>115.09732397016045</v>
      </c>
      <c r="X100" s="104">
        <v>0</v>
      </c>
      <c r="Y100" s="105">
        <v>0</v>
      </c>
      <c r="Z100" s="106">
        <v>0</v>
      </c>
      <c r="AA100" s="107">
        <v>0</v>
      </c>
      <c r="AB100" s="108">
        <v>115.09732397016045</v>
      </c>
      <c r="AC100" s="100">
        <v>-414435.72599982761</v>
      </c>
      <c r="AD100" s="101">
        <v>-220.87532030546862</v>
      </c>
      <c r="AE100" s="103">
        <v>115.09732397016045</v>
      </c>
      <c r="AF100" s="135"/>
      <c r="AG100" s="112">
        <v>0</v>
      </c>
      <c r="AH100" s="135"/>
      <c r="AI100" s="100">
        <v>196572.20511213533</v>
      </c>
      <c r="AJ100" s="101">
        <v>123.96400630184192</v>
      </c>
      <c r="AK100" s="101">
        <v>0</v>
      </c>
      <c r="AL100" s="110">
        <v>0</v>
      </c>
      <c r="AM100" s="189">
        <v>196572</v>
      </c>
      <c r="AO100" s="111">
        <v>26020</v>
      </c>
      <c r="AQ100" s="111">
        <v>328476.02588904992</v>
      </c>
      <c r="AR100" s="98"/>
      <c r="AS100" s="228"/>
      <c r="AT100" s="147">
        <v>-965567.39972957992</v>
      </c>
      <c r="AU100" s="147">
        <v>-414314.21750140103</v>
      </c>
      <c r="AV100" s="147">
        <v>-6813.8650212155271</v>
      </c>
      <c r="AW100" s="147">
        <v>-143400</v>
      </c>
      <c r="AX100" s="148">
        <v>-352064.59245699999</v>
      </c>
    </row>
    <row r="101" spans="1:50">
      <c r="A101" s="11">
        <v>491</v>
      </c>
      <c r="B101" s="12">
        <v>5401</v>
      </c>
      <c r="C101" s="4"/>
      <c r="D101" s="13" t="s">
        <v>310</v>
      </c>
      <c r="E101" s="92">
        <v>584.33333333333337</v>
      </c>
      <c r="F101" s="92">
        <v>1189291.3333333333</v>
      </c>
      <c r="G101" s="93">
        <v>2</v>
      </c>
      <c r="H101" s="92">
        <v>594645.66666666663</v>
      </c>
      <c r="I101" s="92">
        <v>128145.66666666667</v>
      </c>
      <c r="J101" s="5">
        <v>0</v>
      </c>
      <c r="K101" s="94">
        <v>1.65</v>
      </c>
      <c r="L101" s="92">
        <v>981165.35</v>
      </c>
      <c r="M101" s="92">
        <v>102818.2625</v>
      </c>
      <c r="N101" s="92">
        <v>1083983.6125</v>
      </c>
      <c r="O101" s="95">
        <v>1855.0774885909868</v>
      </c>
      <c r="P101" s="95">
        <v>2491.0706399874039</v>
      </c>
      <c r="Q101" s="95">
        <v>74.469084048149156</v>
      </c>
      <c r="R101" s="100">
        <v>137504</v>
      </c>
      <c r="S101" s="101">
        <v>235.3174660166743</v>
      </c>
      <c r="T101" s="102">
        <v>83.91552295033398</v>
      </c>
      <c r="U101" s="100">
        <v>30342</v>
      </c>
      <c r="V101" s="101">
        <v>51.925841414717624</v>
      </c>
      <c r="W101" s="103">
        <v>86.000001831871444</v>
      </c>
      <c r="X101" s="104">
        <v>0</v>
      </c>
      <c r="Y101" s="105">
        <v>0</v>
      </c>
      <c r="Z101" s="106">
        <v>30342</v>
      </c>
      <c r="AA101" s="107">
        <v>51.925841414717624</v>
      </c>
      <c r="AB101" s="108">
        <v>86.000001831871444</v>
      </c>
      <c r="AC101" s="100">
        <v>167845.83930907669</v>
      </c>
      <c r="AD101" s="101">
        <v>287.24330743139194</v>
      </c>
      <c r="AE101" s="103">
        <v>86.000001831871444</v>
      </c>
      <c r="AF101" s="135"/>
      <c r="AG101" s="112">
        <v>0</v>
      </c>
      <c r="AH101" s="135"/>
      <c r="AI101" s="100">
        <v>80461.448422642221</v>
      </c>
      <c r="AJ101" s="101">
        <v>74.469084048149156</v>
      </c>
      <c r="AK101" s="101">
        <v>0</v>
      </c>
      <c r="AL101" s="110">
        <v>0</v>
      </c>
      <c r="AM101" s="189">
        <v>80461</v>
      </c>
      <c r="AO101" s="111">
        <v>6238</v>
      </c>
      <c r="AQ101" s="111">
        <v>59464.566666666673</v>
      </c>
      <c r="AR101" s="98"/>
      <c r="AS101" s="228"/>
      <c r="AT101" s="147">
        <v>-292964.80684708513</v>
      </c>
      <c r="AU101" s="147">
        <v>-125707.93580882404</v>
      </c>
      <c r="AV101" s="147">
        <v>-2067.4089145735302</v>
      </c>
      <c r="AW101" s="147">
        <v>-58803</v>
      </c>
      <c r="AX101" s="148">
        <v>-106820.648</v>
      </c>
    </row>
    <row r="102" spans="1:50">
      <c r="A102" s="11">
        <v>492</v>
      </c>
      <c r="B102" s="12">
        <v>5402</v>
      </c>
      <c r="C102" s="4"/>
      <c r="D102" s="13" t="s">
        <v>311</v>
      </c>
      <c r="E102" s="92">
        <v>1364.6666666666667</v>
      </c>
      <c r="F102" s="92">
        <v>2571371.6666666665</v>
      </c>
      <c r="G102" s="93">
        <v>1.5</v>
      </c>
      <c r="H102" s="92">
        <v>1714247.7777777778</v>
      </c>
      <c r="I102" s="92">
        <v>278128</v>
      </c>
      <c r="J102" s="5">
        <v>0</v>
      </c>
      <c r="K102" s="94">
        <v>1.65</v>
      </c>
      <c r="L102" s="92">
        <v>2828508.8333333335</v>
      </c>
      <c r="M102" s="92">
        <v>280900.58333333331</v>
      </c>
      <c r="N102" s="92">
        <v>3109409.4166666665</v>
      </c>
      <c r="O102" s="95">
        <v>2278.5120297997069</v>
      </c>
      <c r="P102" s="95">
        <v>2491.0706399874039</v>
      </c>
      <c r="Q102" s="95">
        <v>91.46717853859127</v>
      </c>
      <c r="R102" s="100">
        <v>107327</v>
      </c>
      <c r="S102" s="101">
        <v>78.646685769447899</v>
      </c>
      <c r="T102" s="102">
        <v>94.624322479312497</v>
      </c>
      <c r="U102" s="100">
        <v>0</v>
      </c>
      <c r="V102" s="101">
        <v>0</v>
      </c>
      <c r="W102" s="103">
        <v>94.624322479312497</v>
      </c>
      <c r="X102" s="104">
        <v>0</v>
      </c>
      <c r="Y102" s="105">
        <v>0</v>
      </c>
      <c r="Z102" s="106">
        <v>0</v>
      </c>
      <c r="AA102" s="107">
        <v>0</v>
      </c>
      <c r="AB102" s="108">
        <v>94.624322479312497</v>
      </c>
      <c r="AC102" s="100">
        <v>107326.51051337324</v>
      </c>
      <c r="AD102" s="101">
        <v>78.646685769447899</v>
      </c>
      <c r="AE102" s="103">
        <v>94.624322479312497</v>
      </c>
      <c r="AF102" s="135"/>
      <c r="AG102" s="112">
        <v>0</v>
      </c>
      <c r="AH102" s="135"/>
      <c r="AI102" s="100">
        <v>0</v>
      </c>
      <c r="AJ102" s="101">
        <v>91.46717853859127</v>
      </c>
      <c r="AK102" s="101">
        <v>0</v>
      </c>
      <c r="AL102" s="110">
        <v>0</v>
      </c>
      <c r="AM102" s="189">
        <v>0</v>
      </c>
      <c r="AO102" s="111">
        <v>15237</v>
      </c>
      <c r="AQ102" s="111">
        <v>171424.77777777778</v>
      </c>
      <c r="AR102" s="98"/>
      <c r="AS102" s="228"/>
      <c r="AT102" s="147">
        <v>-705041.60263718932</v>
      </c>
      <c r="AU102" s="147">
        <v>-302525.49949839833</v>
      </c>
      <c r="AV102" s="147">
        <v>-4975.373356698582</v>
      </c>
      <c r="AW102" s="147">
        <v>-110448</v>
      </c>
      <c r="AX102" s="148">
        <v>-257071.83627699999</v>
      </c>
    </row>
    <row r="103" spans="1:50">
      <c r="A103" s="11">
        <v>493</v>
      </c>
      <c r="B103" s="12">
        <v>5403</v>
      </c>
      <c r="C103" s="4"/>
      <c r="D103" s="13" t="s">
        <v>312</v>
      </c>
      <c r="E103" s="92">
        <v>531</v>
      </c>
      <c r="F103" s="92">
        <v>880776.33333333337</v>
      </c>
      <c r="G103" s="93">
        <v>1.8</v>
      </c>
      <c r="H103" s="92">
        <v>489320.18518518517</v>
      </c>
      <c r="I103" s="92">
        <v>111500.33333333333</v>
      </c>
      <c r="J103" s="5">
        <v>0</v>
      </c>
      <c r="K103" s="94">
        <v>1.65</v>
      </c>
      <c r="L103" s="92">
        <v>807378.3055555555</v>
      </c>
      <c r="M103" s="92">
        <v>91346.8125</v>
      </c>
      <c r="N103" s="92">
        <v>898725.1180555555</v>
      </c>
      <c r="O103" s="95">
        <v>1692.5143466206318</v>
      </c>
      <c r="P103" s="95">
        <v>2491.0706399874039</v>
      </c>
      <c r="Q103" s="95">
        <v>67.943249759837812</v>
      </c>
      <c r="R103" s="100">
        <v>156892</v>
      </c>
      <c r="S103" s="101">
        <v>295.46582854570556</v>
      </c>
      <c r="T103" s="102">
        <v>79.804247348697814</v>
      </c>
      <c r="U103" s="100">
        <v>81955</v>
      </c>
      <c r="V103" s="101">
        <v>154.34086629001882</v>
      </c>
      <c r="W103" s="103">
        <v>86.000011684421324</v>
      </c>
      <c r="X103" s="104">
        <v>0</v>
      </c>
      <c r="Y103" s="105">
        <v>0</v>
      </c>
      <c r="Z103" s="106">
        <v>81955</v>
      </c>
      <c r="AA103" s="107">
        <v>154.34086629001882</v>
      </c>
      <c r="AB103" s="108">
        <v>86.000011684421324</v>
      </c>
      <c r="AC103" s="100">
        <v>238847.35495776965</v>
      </c>
      <c r="AD103" s="101">
        <v>449.80669483572439</v>
      </c>
      <c r="AE103" s="103">
        <v>86.000011684421324</v>
      </c>
      <c r="AF103" s="135"/>
      <c r="AG103" s="112">
        <v>0</v>
      </c>
      <c r="AH103" s="135"/>
      <c r="AI103" s="100">
        <v>66422.992026209715</v>
      </c>
      <c r="AJ103" s="101">
        <v>67.943249759837812</v>
      </c>
      <c r="AK103" s="101">
        <v>0</v>
      </c>
      <c r="AL103" s="110">
        <v>0</v>
      </c>
      <c r="AM103" s="189">
        <v>66423</v>
      </c>
      <c r="AO103" s="111">
        <v>6119</v>
      </c>
      <c r="AQ103" s="111">
        <v>48932.018518518518</v>
      </c>
      <c r="AR103" s="98"/>
      <c r="AS103" s="228"/>
      <c r="AT103" s="147">
        <v>-276238.44244232075</v>
      </c>
      <c r="AU103" s="147">
        <v>-118530.8391276974</v>
      </c>
      <c r="AV103" s="147">
        <v>-1949.3734575131036</v>
      </c>
      <c r="AW103" s="147">
        <v>-54092</v>
      </c>
      <c r="AX103" s="148">
        <v>-100721.89128</v>
      </c>
    </row>
    <row r="104" spans="1:50">
      <c r="A104" s="11">
        <v>494</v>
      </c>
      <c r="B104" s="12">
        <v>5404</v>
      </c>
      <c r="C104" s="4"/>
      <c r="D104" s="13" t="s">
        <v>313</v>
      </c>
      <c r="E104" s="92">
        <v>764</v>
      </c>
      <c r="F104" s="92">
        <v>1472766.6666666667</v>
      </c>
      <c r="G104" s="93">
        <v>1.49</v>
      </c>
      <c r="H104" s="92">
        <v>988434.00447427295</v>
      </c>
      <c r="I104" s="92">
        <v>166936.66666666666</v>
      </c>
      <c r="J104" s="5">
        <v>0</v>
      </c>
      <c r="K104" s="94">
        <v>1.65</v>
      </c>
      <c r="L104" s="92">
        <v>1630916.1073825501</v>
      </c>
      <c r="M104" s="92">
        <v>169899.34166666667</v>
      </c>
      <c r="N104" s="92">
        <v>1800815.4490492169</v>
      </c>
      <c r="O104" s="95">
        <v>2357.0882840958338</v>
      </c>
      <c r="P104" s="95">
        <v>2491.0706399874039</v>
      </c>
      <c r="Q104" s="95">
        <v>94.62149512178236</v>
      </c>
      <c r="R104" s="100">
        <v>37874</v>
      </c>
      <c r="S104" s="101">
        <v>49.573471679880861</v>
      </c>
      <c r="T104" s="102">
        <v>96.611541926722865</v>
      </c>
      <c r="U104" s="100">
        <v>0</v>
      </c>
      <c r="V104" s="101">
        <v>0</v>
      </c>
      <c r="W104" s="103">
        <v>96.611541926722865</v>
      </c>
      <c r="X104" s="104">
        <v>0</v>
      </c>
      <c r="Y104" s="105">
        <v>0</v>
      </c>
      <c r="Z104" s="106">
        <v>0</v>
      </c>
      <c r="AA104" s="107">
        <v>0</v>
      </c>
      <c r="AB104" s="108">
        <v>96.611541926722865</v>
      </c>
      <c r="AC104" s="100">
        <v>37874.13236342898</v>
      </c>
      <c r="AD104" s="101">
        <v>49.573471679880861</v>
      </c>
      <c r="AE104" s="103">
        <v>96.611541926722865</v>
      </c>
      <c r="AF104" s="135"/>
      <c r="AG104" s="112">
        <v>0</v>
      </c>
      <c r="AH104" s="135"/>
      <c r="AI104" s="100">
        <v>57575.965111547019</v>
      </c>
      <c r="AJ104" s="101">
        <v>94.62149512178236</v>
      </c>
      <c r="AK104" s="101">
        <v>0</v>
      </c>
      <c r="AL104" s="110">
        <v>0</v>
      </c>
      <c r="AM104" s="189">
        <v>57576</v>
      </c>
      <c r="AO104" s="111">
        <v>7200</v>
      </c>
      <c r="AQ104" s="111">
        <v>98843.400447427295</v>
      </c>
      <c r="AR104" s="98"/>
      <c r="AS104" s="228"/>
      <c r="AT104" s="147">
        <v>-401432.74571434502</v>
      </c>
      <c r="AU104" s="147">
        <v>-172250.32034703917</v>
      </c>
      <c r="AV104" s="147">
        <v>-2832.850969450235</v>
      </c>
      <c r="AW104" s="147">
        <v>-48289</v>
      </c>
      <c r="AX104" s="148">
        <v>-146370.16127400001</v>
      </c>
    </row>
    <row r="105" spans="1:50">
      <c r="A105" s="11">
        <v>495</v>
      </c>
      <c r="B105" s="12">
        <v>5405</v>
      </c>
      <c r="C105" s="4"/>
      <c r="D105" s="13" t="s">
        <v>314</v>
      </c>
      <c r="E105" s="92">
        <v>833</v>
      </c>
      <c r="F105" s="92">
        <v>1574549.6666666667</v>
      </c>
      <c r="G105" s="93">
        <v>1.4233333333333336</v>
      </c>
      <c r="H105" s="92">
        <v>1113663.2173143956</v>
      </c>
      <c r="I105" s="92">
        <v>246411.66666666666</v>
      </c>
      <c r="J105" s="5">
        <v>0</v>
      </c>
      <c r="K105" s="94">
        <v>1.65</v>
      </c>
      <c r="L105" s="92">
        <v>1837544.3085687531</v>
      </c>
      <c r="M105" s="92">
        <v>213519.92083333337</v>
      </c>
      <c r="N105" s="92">
        <v>2051064.229402086</v>
      </c>
      <c r="O105" s="95">
        <v>2462.2619800745329</v>
      </c>
      <c r="P105" s="95">
        <v>2491.0706399874039</v>
      </c>
      <c r="Q105" s="95">
        <v>98.843522963563302</v>
      </c>
      <c r="R105" s="100">
        <v>8879</v>
      </c>
      <c r="S105" s="101">
        <v>10.659204167762276</v>
      </c>
      <c r="T105" s="102">
        <v>99.271419467044879</v>
      </c>
      <c r="U105" s="100">
        <v>0</v>
      </c>
      <c r="V105" s="101">
        <v>0</v>
      </c>
      <c r="W105" s="103">
        <v>99.271419467044879</v>
      </c>
      <c r="X105" s="104">
        <v>0</v>
      </c>
      <c r="Y105" s="105">
        <v>0</v>
      </c>
      <c r="Z105" s="106">
        <v>0</v>
      </c>
      <c r="AA105" s="107">
        <v>0</v>
      </c>
      <c r="AB105" s="108">
        <v>99.271419467044879</v>
      </c>
      <c r="AC105" s="100">
        <v>8879.1170717459754</v>
      </c>
      <c r="AD105" s="101">
        <v>10.659204167762276</v>
      </c>
      <c r="AE105" s="103">
        <v>99.271419467044879</v>
      </c>
      <c r="AF105" s="135"/>
      <c r="AG105" s="112">
        <v>0</v>
      </c>
      <c r="AH105" s="135"/>
      <c r="AI105" s="100">
        <v>163508.72873895755</v>
      </c>
      <c r="AJ105" s="101">
        <v>98.843522963563302</v>
      </c>
      <c r="AK105" s="101">
        <v>0</v>
      </c>
      <c r="AL105" s="110">
        <v>0</v>
      </c>
      <c r="AM105" s="189">
        <v>163509</v>
      </c>
      <c r="AO105" s="111">
        <v>8883</v>
      </c>
      <c r="AQ105" s="111">
        <v>111366.32173143956</v>
      </c>
      <c r="AR105" s="98"/>
      <c r="AS105" s="228"/>
      <c r="AT105" s="147">
        <v>-433364.89594162244</v>
      </c>
      <c r="AU105" s="147">
        <v>-185952.05037464455</v>
      </c>
      <c r="AV105" s="147">
        <v>-3058.1913874746851</v>
      </c>
      <c r="AW105" s="147">
        <v>-78721</v>
      </c>
      <c r="AX105" s="148">
        <v>-158013.24228400001</v>
      </c>
    </row>
    <row r="106" spans="1:50">
      <c r="A106" s="11">
        <v>496</v>
      </c>
      <c r="B106" s="12">
        <v>5406</v>
      </c>
      <c r="C106" s="4"/>
      <c r="D106" s="15" t="s">
        <v>315</v>
      </c>
      <c r="E106" s="92">
        <v>3382.6666666666665</v>
      </c>
      <c r="F106" s="92">
        <v>7055806.666666667</v>
      </c>
      <c r="G106" s="93">
        <v>1.63</v>
      </c>
      <c r="H106" s="92">
        <v>4328715.7464212682</v>
      </c>
      <c r="I106" s="92">
        <v>743680.66666666663</v>
      </c>
      <c r="J106" s="5">
        <v>0</v>
      </c>
      <c r="K106" s="94">
        <v>1.65</v>
      </c>
      <c r="L106" s="92">
        <v>7142380.9815950915</v>
      </c>
      <c r="M106" s="92">
        <v>754423.52916666667</v>
      </c>
      <c r="N106" s="92">
        <v>7896804.5107617602</v>
      </c>
      <c r="O106" s="95">
        <v>2334.490888084872</v>
      </c>
      <c r="P106" s="95">
        <v>2491.0706399874039</v>
      </c>
      <c r="Q106" s="95">
        <v>93.714359224139727</v>
      </c>
      <c r="R106" s="100">
        <v>195973</v>
      </c>
      <c r="S106" s="101">
        <v>57.934508203936737</v>
      </c>
      <c r="T106" s="102">
        <v>96.04004631120803</v>
      </c>
      <c r="U106" s="100">
        <v>0</v>
      </c>
      <c r="V106" s="101">
        <v>0</v>
      </c>
      <c r="W106" s="103">
        <v>96.04004631120803</v>
      </c>
      <c r="X106" s="104">
        <v>0</v>
      </c>
      <c r="Y106" s="105">
        <v>0</v>
      </c>
      <c r="Z106" s="106">
        <v>0</v>
      </c>
      <c r="AA106" s="107">
        <v>0</v>
      </c>
      <c r="AB106" s="108">
        <v>96.04004631120803</v>
      </c>
      <c r="AC106" s="100">
        <v>195973.12975118333</v>
      </c>
      <c r="AD106" s="101">
        <v>57.934508203936737</v>
      </c>
      <c r="AE106" s="103">
        <v>96.04004631120803</v>
      </c>
      <c r="AF106" s="135"/>
      <c r="AG106" s="112">
        <v>0</v>
      </c>
      <c r="AH106" s="135"/>
      <c r="AI106" s="100">
        <v>141406.47341998649</v>
      </c>
      <c r="AJ106" s="101">
        <v>93.714359224139727</v>
      </c>
      <c r="AK106" s="101">
        <v>0</v>
      </c>
      <c r="AL106" s="110">
        <v>0</v>
      </c>
      <c r="AM106" s="189">
        <v>141406</v>
      </c>
      <c r="AO106" s="111">
        <v>38780</v>
      </c>
      <c r="AQ106" s="111">
        <v>432871.57464212686</v>
      </c>
      <c r="AR106" s="98"/>
      <c r="AS106" s="228"/>
      <c r="AT106" s="147">
        <v>-1747144.7910067518</v>
      </c>
      <c r="AU106" s="147">
        <v>-749680.37151040905</v>
      </c>
      <c r="AV106" s="147">
        <v>-12329.340014766363</v>
      </c>
      <c r="AW106" s="147">
        <v>-343622</v>
      </c>
      <c r="AX106" s="148">
        <v>-637042.86099700001</v>
      </c>
    </row>
    <row r="107" spans="1:50">
      <c r="A107" s="11">
        <v>497</v>
      </c>
      <c r="B107" s="12">
        <v>5407</v>
      </c>
      <c r="C107" s="4"/>
      <c r="D107" s="15" t="s">
        <v>316</v>
      </c>
      <c r="E107" s="92">
        <v>536.66666666666663</v>
      </c>
      <c r="F107" s="92">
        <v>1005802.6666666666</v>
      </c>
      <c r="G107" s="93">
        <v>1.6000000000000003</v>
      </c>
      <c r="H107" s="92">
        <v>628626.66666666663</v>
      </c>
      <c r="I107" s="92">
        <v>150250.33333333334</v>
      </c>
      <c r="J107" s="5">
        <v>0</v>
      </c>
      <c r="K107" s="94">
        <v>1.65</v>
      </c>
      <c r="L107" s="92">
        <v>1037234</v>
      </c>
      <c r="M107" s="92">
        <v>154687.97083333333</v>
      </c>
      <c r="N107" s="92">
        <v>1191921.9708333332</v>
      </c>
      <c r="O107" s="95">
        <v>2220.9726164596273</v>
      </c>
      <c r="P107" s="95">
        <v>2491.0706399874039</v>
      </c>
      <c r="Q107" s="95">
        <v>89.157351895523021</v>
      </c>
      <c r="R107" s="100">
        <v>53632</v>
      </c>
      <c r="S107" s="101">
        <v>99.936268705277413</v>
      </c>
      <c r="T107" s="102">
        <v>93.169131694179526</v>
      </c>
      <c r="U107" s="100">
        <v>0</v>
      </c>
      <c r="V107" s="101">
        <v>0</v>
      </c>
      <c r="W107" s="103">
        <v>93.169131694179526</v>
      </c>
      <c r="X107" s="104">
        <v>0</v>
      </c>
      <c r="Y107" s="105">
        <v>0</v>
      </c>
      <c r="Z107" s="106">
        <v>0</v>
      </c>
      <c r="AA107" s="107">
        <v>0</v>
      </c>
      <c r="AB107" s="108">
        <v>93.169131694179526</v>
      </c>
      <c r="AC107" s="100">
        <v>53632.464205165539</v>
      </c>
      <c r="AD107" s="101">
        <v>99.936268705277413</v>
      </c>
      <c r="AE107" s="103">
        <v>93.169131694179526</v>
      </c>
      <c r="AF107" s="135"/>
      <c r="AG107" s="112">
        <v>0</v>
      </c>
      <c r="AH107" s="135"/>
      <c r="AI107" s="100">
        <v>21633.731419531534</v>
      </c>
      <c r="AJ107" s="101">
        <v>89.157351895523021</v>
      </c>
      <c r="AK107" s="101">
        <v>0</v>
      </c>
      <c r="AL107" s="110">
        <v>0</v>
      </c>
      <c r="AM107" s="189">
        <v>21634</v>
      </c>
      <c r="AO107" s="111">
        <v>4251</v>
      </c>
      <c r="AQ107" s="111">
        <v>62862.666666666664</v>
      </c>
      <c r="AR107" s="98"/>
      <c r="AS107" s="228"/>
      <c r="AT107" s="147">
        <v>-268635.54953106423</v>
      </c>
      <c r="AU107" s="147">
        <v>-115268.52245445803</v>
      </c>
      <c r="AV107" s="147">
        <v>-1895.7209770310915</v>
      </c>
      <c r="AW107" s="147">
        <v>-63348</v>
      </c>
      <c r="AX107" s="148">
        <v>-97949.729135000001</v>
      </c>
    </row>
    <row r="108" spans="1:50">
      <c r="A108" s="11">
        <v>498</v>
      </c>
      <c r="B108" s="12">
        <v>5408</v>
      </c>
      <c r="C108" s="4"/>
      <c r="D108" s="13" t="s">
        <v>317</v>
      </c>
      <c r="E108" s="92">
        <v>1352.3333333333333</v>
      </c>
      <c r="F108" s="92">
        <v>3197155</v>
      </c>
      <c r="G108" s="93">
        <v>1.89</v>
      </c>
      <c r="H108" s="92">
        <v>1691616.4021164023</v>
      </c>
      <c r="I108" s="92">
        <v>310968.33333333331</v>
      </c>
      <c r="J108" s="5">
        <v>0</v>
      </c>
      <c r="K108" s="94">
        <v>1.65</v>
      </c>
      <c r="L108" s="92">
        <v>2791167.0634920634</v>
      </c>
      <c r="M108" s="92">
        <v>317096.71249999997</v>
      </c>
      <c r="N108" s="92">
        <v>3108263.7759920633</v>
      </c>
      <c r="O108" s="95">
        <v>2298.4449908740917</v>
      </c>
      <c r="P108" s="95">
        <v>2491.0706399874039</v>
      </c>
      <c r="Q108" s="95">
        <v>92.267355007070933</v>
      </c>
      <c r="R108" s="100">
        <v>96383</v>
      </c>
      <c r="S108" s="101">
        <v>71.271490171925464</v>
      </c>
      <c r="T108" s="102">
        <v>95.128433654454682</v>
      </c>
      <c r="U108" s="100">
        <v>0</v>
      </c>
      <c r="V108" s="101">
        <v>0</v>
      </c>
      <c r="W108" s="103">
        <v>95.128433654454682</v>
      </c>
      <c r="X108" s="104">
        <v>0</v>
      </c>
      <c r="Y108" s="105">
        <v>0</v>
      </c>
      <c r="Z108" s="106">
        <v>0</v>
      </c>
      <c r="AA108" s="107">
        <v>0</v>
      </c>
      <c r="AB108" s="108">
        <v>95.128433654454682</v>
      </c>
      <c r="AC108" s="100">
        <v>96382.811875833868</v>
      </c>
      <c r="AD108" s="101">
        <v>71.271490171925464</v>
      </c>
      <c r="AE108" s="103">
        <v>95.128433654454682</v>
      </c>
      <c r="AF108" s="135"/>
      <c r="AG108" s="112">
        <v>0</v>
      </c>
      <c r="AH108" s="135"/>
      <c r="AI108" s="100">
        <v>25138.890220875899</v>
      </c>
      <c r="AJ108" s="101">
        <v>92.267355007070933</v>
      </c>
      <c r="AK108" s="101">
        <v>0</v>
      </c>
      <c r="AL108" s="110">
        <v>0</v>
      </c>
      <c r="AM108" s="189">
        <v>25139</v>
      </c>
      <c r="AO108" s="111">
        <v>16630</v>
      </c>
      <c r="AQ108" s="111">
        <v>169161.64021164019</v>
      </c>
      <c r="AR108" s="98"/>
      <c r="AS108" s="228"/>
      <c r="AT108" s="147">
        <v>-688822.09775984206</v>
      </c>
      <c r="AU108" s="147">
        <v>-295565.89059548767</v>
      </c>
      <c r="AV108" s="147">
        <v>-4860.9147316702893</v>
      </c>
      <c r="AW108" s="147">
        <v>-100499</v>
      </c>
      <c r="AX108" s="148">
        <v>-251157.89036700001</v>
      </c>
    </row>
    <row r="109" spans="1:50">
      <c r="A109" s="11">
        <v>499</v>
      </c>
      <c r="B109" s="12">
        <v>5409</v>
      </c>
      <c r="C109" s="4"/>
      <c r="D109" s="13" t="s">
        <v>318</v>
      </c>
      <c r="E109" s="92">
        <v>585</v>
      </c>
      <c r="F109" s="92">
        <v>986313.66666666663</v>
      </c>
      <c r="G109" s="93">
        <v>1.8</v>
      </c>
      <c r="H109" s="92">
        <v>547952.03703703696</v>
      </c>
      <c r="I109" s="92">
        <v>100730.66666666667</v>
      </c>
      <c r="J109" s="5">
        <v>0</v>
      </c>
      <c r="K109" s="94">
        <v>1.65</v>
      </c>
      <c r="L109" s="92">
        <v>904120.86111111101</v>
      </c>
      <c r="M109" s="92">
        <v>101594.73333333334</v>
      </c>
      <c r="N109" s="92">
        <v>1005715.5944444444</v>
      </c>
      <c r="O109" s="95">
        <v>1719.1719563152897</v>
      </c>
      <c r="P109" s="95">
        <v>2491.0706399874039</v>
      </c>
      <c r="Q109" s="95">
        <v>69.013376365913999</v>
      </c>
      <c r="R109" s="100">
        <v>167077</v>
      </c>
      <c r="S109" s="101">
        <v>285.60251295868227</v>
      </c>
      <c r="T109" s="102">
        <v>80.478427110525828</v>
      </c>
      <c r="U109" s="100">
        <v>80465</v>
      </c>
      <c r="V109" s="101">
        <v>137.54700854700855</v>
      </c>
      <c r="W109" s="103">
        <v>86.000029201573071</v>
      </c>
      <c r="X109" s="104">
        <v>0</v>
      </c>
      <c r="Y109" s="105">
        <v>0</v>
      </c>
      <c r="Z109" s="106">
        <v>80465</v>
      </c>
      <c r="AA109" s="107">
        <v>137.54700854700855</v>
      </c>
      <c r="AB109" s="108">
        <v>86.000029201573071</v>
      </c>
      <c r="AC109" s="100">
        <v>247542.47008082914</v>
      </c>
      <c r="AD109" s="101">
        <v>423.14952150569081</v>
      </c>
      <c r="AE109" s="103">
        <v>86.000029201573071</v>
      </c>
      <c r="AF109" s="135"/>
      <c r="AG109" s="112">
        <v>0</v>
      </c>
      <c r="AH109" s="135"/>
      <c r="AI109" s="100">
        <v>95069.409526511226</v>
      </c>
      <c r="AJ109" s="101">
        <v>69.013376365913999</v>
      </c>
      <c r="AK109" s="101">
        <v>0</v>
      </c>
      <c r="AL109" s="110">
        <v>0</v>
      </c>
      <c r="AM109" s="189">
        <v>95069</v>
      </c>
      <c r="AO109" s="111">
        <v>5866</v>
      </c>
      <c r="AQ109" s="111">
        <v>54795.203703703708</v>
      </c>
      <c r="AR109" s="98"/>
      <c r="AS109" s="228"/>
      <c r="AT109" s="147">
        <v>-292457.94731966802</v>
      </c>
      <c r="AU109" s="147">
        <v>-125490.44803060808</v>
      </c>
      <c r="AV109" s="147">
        <v>-2063.8320825413957</v>
      </c>
      <c r="AW109" s="147">
        <v>-62818</v>
      </c>
      <c r="AX109" s="148">
        <v>-106635.83719000001</v>
      </c>
    </row>
    <row r="110" spans="1:50">
      <c r="A110" s="11">
        <v>500</v>
      </c>
      <c r="B110" s="12">
        <v>5410</v>
      </c>
      <c r="C110" s="4"/>
      <c r="D110" s="13" t="s">
        <v>319</v>
      </c>
      <c r="E110" s="92">
        <v>445.33333333333331</v>
      </c>
      <c r="F110" s="92">
        <v>587259</v>
      </c>
      <c r="G110" s="93">
        <v>1.2</v>
      </c>
      <c r="H110" s="92">
        <v>489382.5</v>
      </c>
      <c r="I110" s="92">
        <v>55056</v>
      </c>
      <c r="J110" s="5">
        <v>0</v>
      </c>
      <c r="K110" s="94">
        <v>1.65</v>
      </c>
      <c r="L110" s="92">
        <v>807481.125</v>
      </c>
      <c r="M110" s="92">
        <v>66811.666666666672</v>
      </c>
      <c r="N110" s="92">
        <v>874292.79166666663</v>
      </c>
      <c r="O110" s="95">
        <v>1963.2323166167664</v>
      </c>
      <c r="P110" s="95">
        <v>2491.0706399874039</v>
      </c>
      <c r="Q110" s="95">
        <v>78.810784612141447</v>
      </c>
      <c r="R110" s="100">
        <v>86974</v>
      </c>
      <c r="S110" s="101">
        <v>195.30017964713588</v>
      </c>
      <c r="T110" s="102">
        <v>86.650794305649114</v>
      </c>
      <c r="U110" s="100">
        <v>0</v>
      </c>
      <c r="V110" s="101">
        <v>0</v>
      </c>
      <c r="W110" s="103">
        <v>86.650794305649114</v>
      </c>
      <c r="X110" s="104">
        <v>0</v>
      </c>
      <c r="Y110" s="105">
        <v>0</v>
      </c>
      <c r="Z110" s="106">
        <v>0</v>
      </c>
      <c r="AA110" s="107">
        <v>0</v>
      </c>
      <c r="AB110" s="108">
        <v>86.650794305649114</v>
      </c>
      <c r="AC110" s="100">
        <v>86973.680002857844</v>
      </c>
      <c r="AD110" s="101">
        <v>195.30017964713588</v>
      </c>
      <c r="AE110" s="103">
        <v>86.650794305649114</v>
      </c>
      <c r="AF110" s="135"/>
      <c r="AG110" s="112">
        <v>0</v>
      </c>
      <c r="AH110" s="135"/>
      <c r="AI110" s="100">
        <v>97369.821533281487</v>
      </c>
      <c r="AJ110" s="101">
        <v>78.810784612141447</v>
      </c>
      <c r="AK110" s="101">
        <v>0</v>
      </c>
      <c r="AL110" s="110">
        <v>0</v>
      </c>
      <c r="AM110" s="189">
        <v>97370</v>
      </c>
      <c r="AO110" s="111">
        <v>2813</v>
      </c>
      <c r="AQ110" s="111">
        <v>48938.25</v>
      </c>
      <c r="AR110" s="98"/>
      <c r="AS110" s="228"/>
      <c r="AT110" s="147">
        <v>-227073.06828286184</v>
      </c>
      <c r="AU110" s="147">
        <v>-97434.524640749427</v>
      </c>
      <c r="AV110" s="147">
        <v>-1602.4207503960924</v>
      </c>
      <c r="AW110" s="147">
        <v>-17642</v>
      </c>
      <c r="AX110" s="148">
        <v>-82795.242740999995</v>
      </c>
    </row>
    <row r="111" spans="1:50">
      <c r="A111" s="11">
        <v>501</v>
      </c>
      <c r="B111" s="12">
        <v>5411</v>
      </c>
      <c r="C111" s="4"/>
      <c r="D111" s="13" t="s">
        <v>320</v>
      </c>
      <c r="E111" s="92">
        <v>449.66666666666669</v>
      </c>
      <c r="F111" s="92">
        <v>765921.33333333337</v>
      </c>
      <c r="G111" s="93">
        <v>1.59</v>
      </c>
      <c r="H111" s="92">
        <v>481711.53039832279</v>
      </c>
      <c r="I111" s="92">
        <v>88483</v>
      </c>
      <c r="J111" s="5">
        <v>0</v>
      </c>
      <c r="K111" s="94">
        <v>1.65</v>
      </c>
      <c r="L111" s="92">
        <v>794824.02515723265</v>
      </c>
      <c r="M111" s="92">
        <v>120955.0125</v>
      </c>
      <c r="N111" s="92">
        <v>915779.03765723261</v>
      </c>
      <c r="O111" s="95">
        <v>2036.5731007944387</v>
      </c>
      <c r="P111" s="95">
        <v>2491.0706399874039</v>
      </c>
      <c r="Q111" s="95">
        <v>81.754931719027311</v>
      </c>
      <c r="R111" s="100">
        <v>75618</v>
      </c>
      <c r="S111" s="101">
        <v>168.16408950139714</v>
      </c>
      <c r="T111" s="102">
        <v>88.505606982987203</v>
      </c>
      <c r="U111" s="100">
        <v>0</v>
      </c>
      <c r="V111" s="101">
        <v>0</v>
      </c>
      <c r="W111" s="103">
        <v>88.505606982987203</v>
      </c>
      <c r="X111" s="104">
        <v>0</v>
      </c>
      <c r="Y111" s="105">
        <v>0</v>
      </c>
      <c r="Z111" s="106">
        <v>0</v>
      </c>
      <c r="AA111" s="107">
        <v>0</v>
      </c>
      <c r="AB111" s="108">
        <v>88.505606982987203</v>
      </c>
      <c r="AC111" s="100">
        <v>75617.785579128249</v>
      </c>
      <c r="AD111" s="101">
        <v>168.16408950139714</v>
      </c>
      <c r="AE111" s="103">
        <v>88.505606982987203</v>
      </c>
      <c r="AF111" s="135"/>
      <c r="AG111" s="112">
        <v>0</v>
      </c>
      <c r="AH111" s="135"/>
      <c r="AI111" s="100">
        <v>10480.614457049833</v>
      </c>
      <c r="AJ111" s="101">
        <v>81.754931719027311</v>
      </c>
      <c r="AK111" s="101">
        <v>0</v>
      </c>
      <c r="AL111" s="110">
        <v>0</v>
      </c>
      <c r="AM111" s="189">
        <v>10481</v>
      </c>
      <c r="AO111" s="111">
        <v>5672</v>
      </c>
      <c r="AQ111" s="111">
        <v>48171.153039832287</v>
      </c>
      <c r="AR111" s="98"/>
      <c r="AS111" s="228"/>
      <c r="AT111" s="147">
        <v>-225045.63017319344</v>
      </c>
      <c r="AU111" s="147">
        <v>-96564.573527885586</v>
      </c>
      <c r="AV111" s="147">
        <v>-1588.113422267556</v>
      </c>
      <c r="AW111" s="147">
        <v>-39534</v>
      </c>
      <c r="AX111" s="148">
        <v>-82055.999502000006</v>
      </c>
    </row>
    <row r="112" spans="1:50">
      <c r="A112" s="11">
        <v>502</v>
      </c>
      <c r="B112" s="12">
        <v>5412</v>
      </c>
      <c r="C112" s="4"/>
      <c r="D112" s="13" t="s">
        <v>321</v>
      </c>
      <c r="E112" s="92">
        <v>853.33333333333337</v>
      </c>
      <c r="F112" s="92">
        <v>1737938.6666666667</v>
      </c>
      <c r="G112" s="93">
        <v>1.64</v>
      </c>
      <c r="H112" s="92">
        <v>1055931.8745357206</v>
      </c>
      <c r="I112" s="92">
        <v>217994.66666666666</v>
      </c>
      <c r="J112" s="5">
        <v>0</v>
      </c>
      <c r="K112" s="94">
        <v>1.65</v>
      </c>
      <c r="L112" s="92">
        <v>1742287.592983939</v>
      </c>
      <c r="M112" s="92">
        <v>223245.60416666666</v>
      </c>
      <c r="N112" s="92">
        <v>1965533.1971506057</v>
      </c>
      <c r="O112" s="95">
        <v>2303.359215410866</v>
      </c>
      <c r="P112" s="95">
        <v>2491.0706399874039</v>
      </c>
      <c r="Q112" s="95">
        <v>92.464628599312348</v>
      </c>
      <c r="R112" s="100">
        <v>59267</v>
      </c>
      <c r="S112" s="101">
        <v>69.45322709331893</v>
      </c>
      <c r="T112" s="102">
        <v>95.252716017566769</v>
      </c>
      <c r="U112" s="100">
        <v>0</v>
      </c>
      <c r="V112" s="101">
        <v>0</v>
      </c>
      <c r="W112" s="103">
        <v>95.252716017566769</v>
      </c>
      <c r="X112" s="104">
        <v>0</v>
      </c>
      <c r="Y112" s="105">
        <v>0</v>
      </c>
      <c r="Z112" s="106">
        <v>0</v>
      </c>
      <c r="AA112" s="107">
        <v>0</v>
      </c>
      <c r="AB112" s="108">
        <v>95.252716017566769</v>
      </c>
      <c r="AC112" s="100">
        <v>59266.753786298825</v>
      </c>
      <c r="AD112" s="101">
        <v>69.45322709331893</v>
      </c>
      <c r="AE112" s="103">
        <v>95.252716017566769</v>
      </c>
      <c r="AF112" s="135"/>
      <c r="AG112" s="112">
        <v>0</v>
      </c>
      <c r="AH112" s="135"/>
      <c r="AI112" s="100">
        <v>0</v>
      </c>
      <c r="AJ112" s="101">
        <v>92.464628599312348</v>
      </c>
      <c r="AK112" s="101">
        <v>0</v>
      </c>
      <c r="AL112" s="110">
        <v>0</v>
      </c>
      <c r="AM112" s="189">
        <v>0</v>
      </c>
      <c r="AO112" s="111">
        <v>7529</v>
      </c>
      <c r="AQ112" s="111">
        <v>105593.18745357206</v>
      </c>
      <c r="AR112" s="98"/>
      <c r="AS112" s="228"/>
      <c r="AT112" s="147">
        <v>-437926.63168837642</v>
      </c>
      <c r="AU112" s="147">
        <v>-187909.44037858819</v>
      </c>
      <c r="AV112" s="147">
        <v>-3090.3828757638926</v>
      </c>
      <c r="AW112" s="147">
        <v>-71835</v>
      </c>
      <c r="AX112" s="148">
        <v>-159676.539571</v>
      </c>
    </row>
    <row r="113" spans="1:55">
      <c r="A113" s="11">
        <v>533</v>
      </c>
      <c r="B113" s="12">
        <v>4225</v>
      </c>
      <c r="C113" s="4"/>
      <c r="D113" s="13" t="s">
        <v>239</v>
      </c>
      <c r="E113" s="92">
        <v>3182.6666666666665</v>
      </c>
      <c r="F113" s="92">
        <v>6086421.333333333</v>
      </c>
      <c r="G113" s="93">
        <v>1.68</v>
      </c>
      <c r="H113" s="92">
        <v>3622869.8412698414</v>
      </c>
      <c r="I113" s="92">
        <v>577892</v>
      </c>
      <c r="J113" s="5">
        <v>0</v>
      </c>
      <c r="K113" s="94">
        <v>1.65</v>
      </c>
      <c r="L113" s="92">
        <v>5977735.2380952388</v>
      </c>
      <c r="M113" s="92">
        <v>703191.83333333337</v>
      </c>
      <c r="N113" s="92">
        <v>6680927.0714285709</v>
      </c>
      <c r="O113" s="95">
        <v>2099.1601606918425</v>
      </c>
      <c r="P113" s="95">
        <v>2491.0706399874039</v>
      </c>
      <c r="Q113" s="95">
        <v>84.267387965459591</v>
      </c>
      <c r="R113" s="100">
        <v>461509</v>
      </c>
      <c r="S113" s="101">
        <v>145.0068773393576</v>
      </c>
      <c r="T113" s="102">
        <v>90.088454418239536</v>
      </c>
      <c r="U113" s="100">
        <v>0</v>
      </c>
      <c r="V113" s="101">
        <v>0</v>
      </c>
      <c r="W113" s="103">
        <v>90.088454418239536</v>
      </c>
      <c r="X113" s="104">
        <v>0</v>
      </c>
      <c r="Y113" s="105">
        <v>0</v>
      </c>
      <c r="Z113" s="106">
        <v>0</v>
      </c>
      <c r="AA113" s="107">
        <v>0</v>
      </c>
      <c r="AB113" s="108">
        <v>90.088454418239536</v>
      </c>
      <c r="AC113" s="100">
        <v>461508.55494539544</v>
      </c>
      <c r="AD113" s="101">
        <v>145.0068773393576</v>
      </c>
      <c r="AE113" s="103">
        <v>90.088454418239536</v>
      </c>
      <c r="AF113" s="135"/>
      <c r="AG113" s="112">
        <v>0</v>
      </c>
      <c r="AH113" s="135"/>
      <c r="AI113" s="100">
        <v>0</v>
      </c>
      <c r="AJ113" s="101">
        <v>84.267387965459591</v>
      </c>
      <c r="AK113" s="101">
        <v>0</v>
      </c>
      <c r="AL113" s="110">
        <v>0</v>
      </c>
      <c r="AM113" s="189">
        <v>0</v>
      </c>
      <c r="AO113" s="111">
        <v>23964</v>
      </c>
      <c r="AQ113" s="111">
        <v>362286.98412698414</v>
      </c>
      <c r="AR113" s="98"/>
      <c r="AS113" s="228"/>
      <c r="AT113" s="147">
        <v>-1619416.1900976419</v>
      </c>
      <c r="AU113" s="147">
        <v>-694873.45139998756</v>
      </c>
      <c r="AV113" s="147">
        <v>-11427.978342668561</v>
      </c>
      <c r="AW113" s="147">
        <v>-250868</v>
      </c>
      <c r="AX113" s="148">
        <v>-590470.53695600003</v>
      </c>
    </row>
    <row r="114" spans="1:55">
      <c r="A114" s="11">
        <v>535</v>
      </c>
      <c r="B114" s="12">
        <v>2205</v>
      </c>
      <c r="C114" s="4"/>
      <c r="D114" s="13" t="s">
        <v>125</v>
      </c>
      <c r="E114" s="92">
        <v>84.666666666666671</v>
      </c>
      <c r="F114" s="92">
        <v>133220.33333333334</v>
      </c>
      <c r="G114" s="93">
        <v>0.89</v>
      </c>
      <c r="H114" s="92">
        <v>149685.76779026215</v>
      </c>
      <c r="I114" s="92">
        <v>31939.333333333332</v>
      </c>
      <c r="J114" s="5">
        <v>0</v>
      </c>
      <c r="K114" s="94">
        <v>1.65</v>
      </c>
      <c r="L114" s="92">
        <v>246981.51685393255</v>
      </c>
      <c r="M114" s="92">
        <v>29733.362499999999</v>
      </c>
      <c r="N114" s="92">
        <v>276714.87935393257</v>
      </c>
      <c r="O114" s="95">
        <v>3268.2859766212505</v>
      </c>
      <c r="P114" s="95">
        <v>2491.0706399874039</v>
      </c>
      <c r="Q114" s="95">
        <v>131.20005206427132</v>
      </c>
      <c r="R114" s="100">
        <v>-24348</v>
      </c>
      <c r="S114" s="101">
        <v>-287.56967455452332</v>
      </c>
      <c r="T114" s="102">
        <v>119.65603280049092</v>
      </c>
      <c r="U114" s="100">
        <v>0</v>
      </c>
      <c r="V114" s="101">
        <v>0</v>
      </c>
      <c r="W114" s="103">
        <v>119.65603280049092</v>
      </c>
      <c r="X114" s="104">
        <v>0</v>
      </c>
      <c r="Y114" s="105">
        <v>0</v>
      </c>
      <c r="Z114" s="106">
        <v>0</v>
      </c>
      <c r="AA114" s="107">
        <v>0</v>
      </c>
      <c r="AB114" s="108">
        <v>119.65603280049092</v>
      </c>
      <c r="AC114" s="100">
        <v>-24347.565778949644</v>
      </c>
      <c r="AD114" s="101">
        <v>-287.56967455452332</v>
      </c>
      <c r="AE114" s="103">
        <v>119.65603280049092</v>
      </c>
      <c r="AF114" s="135"/>
      <c r="AG114" s="112">
        <v>0</v>
      </c>
      <c r="AH114" s="135"/>
      <c r="AI114" s="100">
        <v>38746.641333607615</v>
      </c>
      <c r="AJ114" s="101">
        <v>131.20005206427132</v>
      </c>
      <c r="AK114" s="101">
        <v>0</v>
      </c>
      <c r="AL114" s="110">
        <v>0</v>
      </c>
      <c r="AM114" s="189">
        <v>38747</v>
      </c>
      <c r="AO114" s="111">
        <v>689</v>
      </c>
      <c r="AQ114" s="111">
        <v>14968.576779026216</v>
      </c>
      <c r="AR114" s="98"/>
      <c r="AS114" s="228"/>
      <c r="AT114" s="147">
        <v>-42069.340775619494</v>
      </c>
      <c r="AU114" s="147">
        <v>-18051.48559192456</v>
      </c>
      <c r="AV114" s="147">
        <v>-296.87705866713321</v>
      </c>
      <c r="AW114" s="147">
        <v>-3268</v>
      </c>
      <c r="AX114" s="148">
        <v>-15339.297204</v>
      </c>
    </row>
    <row r="115" spans="1:55">
      <c r="A115" s="11">
        <v>536</v>
      </c>
      <c r="B115" s="12">
        <v>2206</v>
      </c>
      <c r="C115" s="4">
        <v>351</v>
      </c>
      <c r="D115" s="13" t="s">
        <v>126</v>
      </c>
      <c r="E115" s="92">
        <v>198.66666666666666</v>
      </c>
      <c r="F115" s="92">
        <v>422927.66666666669</v>
      </c>
      <c r="G115" s="93">
        <v>1.6166666666666665</v>
      </c>
      <c r="H115" s="92">
        <v>261233.63310524603</v>
      </c>
      <c r="I115" s="92">
        <v>27968</v>
      </c>
      <c r="J115" s="5">
        <v>0</v>
      </c>
      <c r="K115" s="94">
        <v>1.65</v>
      </c>
      <c r="L115" s="92">
        <v>431035.49462365592</v>
      </c>
      <c r="M115" s="92">
        <v>34501.337500000001</v>
      </c>
      <c r="N115" s="92">
        <v>465536.83212365588</v>
      </c>
      <c r="O115" s="95">
        <v>2343.3062019647109</v>
      </c>
      <c r="P115" s="95">
        <v>2491.0706399874039</v>
      </c>
      <c r="Q115" s="95">
        <v>94.06823573564175</v>
      </c>
      <c r="R115" s="100">
        <v>10862</v>
      </c>
      <c r="S115" s="101">
        <v>54.672842068396477</v>
      </c>
      <c r="T115" s="102">
        <v>96.262988513454317</v>
      </c>
      <c r="U115" s="100">
        <v>0</v>
      </c>
      <c r="V115" s="101">
        <v>0</v>
      </c>
      <c r="W115" s="103">
        <v>96.262988513454317</v>
      </c>
      <c r="X115" s="104">
        <v>0</v>
      </c>
      <c r="Y115" s="105">
        <v>0</v>
      </c>
      <c r="Z115" s="106">
        <v>0</v>
      </c>
      <c r="AA115" s="107">
        <v>0</v>
      </c>
      <c r="AB115" s="108">
        <v>96.262988513454317</v>
      </c>
      <c r="AC115" s="100">
        <v>10861.671290921433</v>
      </c>
      <c r="AD115" s="101">
        <v>54.672842068396477</v>
      </c>
      <c r="AE115" s="103">
        <v>96.262988513454317</v>
      </c>
      <c r="AF115" s="135"/>
      <c r="AG115" s="112">
        <v>0</v>
      </c>
      <c r="AH115" s="135"/>
      <c r="AI115" s="100">
        <v>25377.014353080405</v>
      </c>
      <c r="AJ115" s="101">
        <v>94.06823573564175</v>
      </c>
      <c r="AK115" s="101">
        <v>0</v>
      </c>
      <c r="AL115" s="110">
        <v>0</v>
      </c>
      <c r="AM115" s="189">
        <v>25377</v>
      </c>
      <c r="AO115" s="111">
        <v>536</v>
      </c>
      <c r="AQ115" s="111">
        <v>26123.363310524601</v>
      </c>
      <c r="AR115" s="98"/>
      <c r="AS115" s="228"/>
      <c r="AT115" s="147">
        <v>-103399.34359308888</v>
      </c>
      <c r="AU115" s="147">
        <v>-44367.50675605554</v>
      </c>
      <c r="AV115" s="147">
        <v>-729.67373455536358</v>
      </c>
      <c r="AW115" s="147">
        <v>-8033</v>
      </c>
      <c r="AX115" s="148">
        <v>-37701.405177000001</v>
      </c>
    </row>
    <row r="116" spans="1:55">
      <c r="A116" s="11">
        <v>538</v>
      </c>
      <c r="B116" s="96">
        <v>2208</v>
      </c>
      <c r="C116" s="4">
        <v>351</v>
      </c>
      <c r="D116" s="96" t="s">
        <v>398</v>
      </c>
      <c r="E116" s="92">
        <v>4872</v>
      </c>
      <c r="F116" s="92">
        <v>9502175.666666666</v>
      </c>
      <c r="G116" s="93">
        <v>1.6000333333333334</v>
      </c>
      <c r="H116" s="92">
        <v>5937450.865041933</v>
      </c>
      <c r="I116" s="92">
        <v>807728</v>
      </c>
      <c r="J116" s="5">
        <v>0</v>
      </c>
      <c r="K116" s="94">
        <v>1.65</v>
      </c>
      <c r="L116" s="92">
        <v>9796793.9273191895</v>
      </c>
      <c r="M116" s="92">
        <v>987423.86249999993</v>
      </c>
      <c r="N116" s="92">
        <v>10784217.78981919</v>
      </c>
      <c r="O116" s="95">
        <v>2213.5093985671574</v>
      </c>
      <c r="P116" s="95">
        <v>2491.0706399874039</v>
      </c>
      <c r="Q116" s="95">
        <v>88.857753089585202</v>
      </c>
      <c r="R116" s="100">
        <v>500343</v>
      </c>
      <c r="S116" s="101">
        <v>102.69765932549124</v>
      </c>
      <c r="T116" s="102">
        <v>92.980384446438691</v>
      </c>
      <c r="U116" s="100">
        <v>0</v>
      </c>
      <c r="V116" s="101">
        <v>0</v>
      </c>
      <c r="W116" s="103">
        <v>92.980384446438691</v>
      </c>
      <c r="X116" s="104">
        <v>0</v>
      </c>
      <c r="Y116" s="105">
        <v>0</v>
      </c>
      <c r="Z116" s="106">
        <v>0</v>
      </c>
      <c r="AA116" s="107">
        <v>0</v>
      </c>
      <c r="AB116" s="108">
        <v>92.980384446438691</v>
      </c>
      <c r="AC116" s="100">
        <v>500342.99623379332</v>
      </c>
      <c r="AD116" s="101">
        <v>102.69765932549124</v>
      </c>
      <c r="AE116" s="103">
        <v>92.980384446438691</v>
      </c>
      <c r="AF116" s="135"/>
      <c r="AG116" s="112">
        <v>0</v>
      </c>
      <c r="AH116" s="135"/>
      <c r="AI116" s="100">
        <v>22172.505681220755</v>
      </c>
      <c r="AJ116" s="101">
        <v>88.857753089585202</v>
      </c>
      <c r="AK116" s="101">
        <v>0</v>
      </c>
      <c r="AL116" s="110">
        <v>0</v>
      </c>
      <c r="AM116" s="189">
        <v>22173</v>
      </c>
      <c r="AO116" s="111">
        <v>34021</v>
      </c>
      <c r="AQ116" s="111">
        <v>593745.08650419337</v>
      </c>
      <c r="AR116" s="98"/>
      <c r="AS116" s="228"/>
      <c r="AT116" s="147">
        <v>-2481077.3867067159</v>
      </c>
      <c r="AU116" s="147">
        <v>-1064602.674367117</v>
      </c>
      <c r="AV116" s="147">
        <v>-17508.592797296591</v>
      </c>
      <c r="AW116" s="147">
        <v>-444537</v>
      </c>
      <c r="AX116" s="148">
        <v>-904648.91342700005</v>
      </c>
    </row>
    <row r="117" spans="1:55">
      <c r="A117" s="11">
        <v>540</v>
      </c>
      <c r="B117" s="96">
        <v>2210</v>
      </c>
      <c r="C117" s="4">
        <v>351</v>
      </c>
      <c r="D117" s="96" t="s">
        <v>399</v>
      </c>
      <c r="E117" s="92">
        <v>5467.333333333333</v>
      </c>
      <c r="F117" s="92">
        <v>11076921.333333334</v>
      </c>
      <c r="G117" s="93">
        <v>1.4220333333333333</v>
      </c>
      <c r="H117" s="92">
        <v>7789651.5169750722</v>
      </c>
      <c r="I117" s="92">
        <v>983534</v>
      </c>
      <c r="J117" s="5">
        <v>0</v>
      </c>
      <c r="K117" s="94">
        <v>1.65</v>
      </c>
      <c r="L117" s="92">
        <v>12852925.003008867</v>
      </c>
      <c r="M117" s="92">
        <v>1186120.6458333333</v>
      </c>
      <c r="N117" s="92">
        <v>14039045.648842202</v>
      </c>
      <c r="O117" s="95">
        <v>2567.8049595492384</v>
      </c>
      <c r="P117" s="95">
        <v>2491.0706399874039</v>
      </c>
      <c r="Q117" s="95">
        <v>103.08037509374775</v>
      </c>
      <c r="R117" s="100">
        <v>-155227</v>
      </c>
      <c r="S117" s="101">
        <v>-28.391698237878799</v>
      </c>
      <c r="T117" s="102">
        <v>101.94063630906109</v>
      </c>
      <c r="U117" s="100">
        <v>0</v>
      </c>
      <c r="V117" s="101">
        <v>0</v>
      </c>
      <c r="W117" s="103">
        <v>101.94063630906109</v>
      </c>
      <c r="X117" s="104">
        <v>0</v>
      </c>
      <c r="Y117" s="105">
        <v>0</v>
      </c>
      <c r="Z117" s="106">
        <v>0</v>
      </c>
      <c r="AA117" s="107">
        <v>0</v>
      </c>
      <c r="AB117" s="108">
        <v>101.94063630906109</v>
      </c>
      <c r="AC117" s="100">
        <v>-155226.87816589602</v>
      </c>
      <c r="AD117" s="101">
        <v>-28.391698237878799</v>
      </c>
      <c r="AE117" s="103">
        <v>101.94063630906109</v>
      </c>
      <c r="AF117" s="135"/>
      <c r="AG117" s="112">
        <v>0</v>
      </c>
      <c r="AH117" s="135"/>
      <c r="AI117" s="100">
        <v>0</v>
      </c>
      <c r="AJ117" s="101">
        <v>103.08037509374775</v>
      </c>
      <c r="AK117" s="101">
        <v>0</v>
      </c>
      <c r="AL117" s="110">
        <v>0</v>
      </c>
      <c r="AM117" s="189">
        <v>0</v>
      </c>
      <c r="AO117" s="111">
        <v>42679</v>
      </c>
      <c r="AQ117" s="111">
        <v>778965.15169750713</v>
      </c>
      <c r="AR117" s="98"/>
      <c r="AS117" s="228"/>
      <c r="AT117" s="147">
        <v>-2795837.1532327365</v>
      </c>
      <c r="AU117" s="147">
        <v>-1199662.5846392273</v>
      </c>
      <c r="AV117" s="147">
        <v>-19729.805489251889</v>
      </c>
      <c r="AW117" s="147">
        <v>-368301</v>
      </c>
      <c r="AX117" s="148">
        <v>-1019416.426243</v>
      </c>
    </row>
    <row r="118" spans="1:55">
      <c r="A118" s="11">
        <v>541</v>
      </c>
      <c r="B118" s="12">
        <v>2211</v>
      </c>
      <c r="C118" s="4"/>
      <c r="D118" s="13" t="s">
        <v>127</v>
      </c>
      <c r="E118" s="92">
        <v>414.66666666666669</v>
      </c>
      <c r="F118" s="92">
        <v>792289</v>
      </c>
      <c r="G118" s="93">
        <v>1.5</v>
      </c>
      <c r="H118" s="92">
        <v>528192.66666666663</v>
      </c>
      <c r="I118" s="92">
        <v>61006.666666666664</v>
      </c>
      <c r="J118" s="5">
        <v>0</v>
      </c>
      <c r="K118" s="94">
        <v>1.65</v>
      </c>
      <c r="L118" s="92">
        <v>871517.9</v>
      </c>
      <c r="M118" s="92">
        <v>75244.525000000009</v>
      </c>
      <c r="N118" s="92">
        <v>946762.42499999993</v>
      </c>
      <c r="O118" s="95">
        <v>2283.1891278135045</v>
      </c>
      <c r="P118" s="95">
        <v>2491.0706399874039</v>
      </c>
      <c r="Q118" s="95">
        <v>91.654933070266097</v>
      </c>
      <c r="R118" s="100">
        <v>31895</v>
      </c>
      <c r="S118" s="101">
        <v>76.916159504342829</v>
      </c>
      <c r="T118" s="102">
        <v>94.742607834267645</v>
      </c>
      <c r="U118" s="100">
        <v>0</v>
      </c>
      <c r="V118" s="101">
        <v>0</v>
      </c>
      <c r="W118" s="103">
        <v>94.742607834267645</v>
      </c>
      <c r="X118" s="104">
        <v>0</v>
      </c>
      <c r="Y118" s="105">
        <v>0</v>
      </c>
      <c r="Z118" s="106">
        <v>0</v>
      </c>
      <c r="AA118" s="107">
        <v>0</v>
      </c>
      <c r="AB118" s="108">
        <v>94.742607834267645</v>
      </c>
      <c r="AC118" s="100">
        <v>31894.567474467494</v>
      </c>
      <c r="AD118" s="101">
        <v>76.916159504342829</v>
      </c>
      <c r="AE118" s="103">
        <v>94.742607834267645</v>
      </c>
      <c r="AF118" s="135"/>
      <c r="AG118" s="112">
        <v>0</v>
      </c>
      <c r="AH118" s="135"/>
      <c r="AI118" s="100">
        <v>52348.110425053397</v>
      </c>
      <c r="AJ118" s="101">
        <v>91.654933070266097</v>
      </c>
      <c r="AK118" s="101">
        <v>0</v>
      </c>
      <c r="AL118" s="110">
        <v>0</v>
      </c>
      <c r="AM118" s="189">
        <v>52348</v>
      </c>
      <c r="AO118" s="111">
        <v>2259</v>
      </c>
      <c r="AQ118" s="111">
        <v>52819.266666666663</v>
      </c>
      <c r="AR118" s="98"/>
      <c r="AS118" s="228"/>
      <c r="AT118" s="147">
        <v>-210346.70387809744</v>
      </c>
      <c r="AU118" s="147">
        <v>-90257.427959622801</v>
      </c>
      <c r="AV118" s="147">
        <v>-1484.3852933356659</v>
      </c>
      <c r="AW118" s="147">
        <v>-25996</v>
      </c>
      <c r="AX118" s="148">
        <v>-76696.486021000004</v>
      </c>
    </row>
    <row r="119" spans="1:55">
      <c r="A119" s="11">
        <v>543</v>
      </c>
      <c r="B119" s="12">
        <v>2213</v>
      </c>
      <c r="C119" s="4">
        <v>351</v>
      </c>
      <c r="D119" s="15" t="s">
        <v>128</v>
      </c>
      <c r="E119" s="92">
        <v>568.66666666666663</v>
      </c>
      <c r="F119" s="92">
        <v>1165399</v>
      </c>
      <c r="G119" s="93">
        <v>1.4266666666666665</v>
      </c>
      <c r="H119" s="92">
        <v>817244.18918918911</v>
      </c>
      <c r="I119" s="92">
        <v>110371</v>
      </c>
      <c r="J119" s="5">
        <v>0</v>
      </c>
      <c r="K119" s="94">
        <v>1.65</v>
      </c>
      <c r="L119" s="92">
        <v>1348452.9121621621</v>
      </c>
      <c r="M119" s="92">
        <v>118111.04583333334</v>
      </c>
      <c r="N119" s="92">
        <v>1466563.9579954955</v>
      </c>
      <c r="O119" s="95">
        <v>2578.9518604844588</v>
      </c>
      <c r="P119" s="95">
        <v>2491.0706399874039</v>
      </c>
      <c r="Q119" s="95">
        <v>103.52784939480878</v>
      </c>
      <c r="R119" s="100">
        <v>-18491</v>
      </c>
      <c r="S119" s="101">
        <v>-32.516051583910318</v>
      </c>
      <c r="T119" s="102">
        <v>102.22254511872954</v>
      </c>
      <c r="U119" s="100">
        <v>0</v>
      </c>
      <c r="V119" s="101">
        <v>0</v>
      </c>
      <c r="W119" s="103">
        <v>102.22254511872954</v>
      </c>
      <c r="X119" s="104">
        <v>0</v>
      </c>
      <c r="Y119" s="105">
        <v>0</v>
      </c>
      <c r="Z119" s="106">
        <v>0</v>
      </c>
      <c r="AA119" s="107">
        <v>0</v>
      </c>
      <c r="AB119" s="108">
        <v>102.22254511872954</v>
      </c>
      <c r="AC119" s="100">
        <v>-18490.794667383667</v>
      </c>
      <c r="AD119" s="101">
        <v>-32.516051583910318</v>
      </c>
      <c r="AE119" s="103">
        <v>102.22254511872954</v>
      </c>
      <c r="AF119" s="135"/>
      <c r="AG119" s="112">
        <v>0</v>
      </c>
      <c r="AH119" s="135"/>
      <c r="AI119" s="100">
        <v>24416.154820808049</v>
      </c>
      <c r="AJ119" s="101">
        <v>103.52784939480878</v>
      </c>
      <c r="AK119" s="101">
        <v>0</v>
      </c>
      <c r="AL119" s="110">
        <v>0</v>
      </c>
      <c r="AM119" s="189">
        <v>24416</v>
      </c>
      <c r="AO119" s="111">
        <v>2780</v>
      </c>
      <c r="AQ119" s="111">
        <v>81724.41891891892</v>
      </c>
      <c r="AR119" s="98"/>
      <c r="AS119" s="228"/>
      <c r="AT119" s="147">
        <v>-282320.75677132601</v>
      </c>
      <c r="AU119" s="147">
        <v>-121140.69246628891</v>
      </c>
      <c r="AV119" s="147">
        <v>-1992.2954418987131</v>
      </c>
      <c r="AW119" s="147">
        <v>-38410</v>
      </c>
      <c r="AX119" s="148">
        <v>-102939.62099700001</v>
      </c>
    </row>
    <row r="120" spans="1:55">
      <c r="A120" s="11">
        <v>544</v>
      </c>
      <c r="B120" s="12">
        <v>2214</v>
      </c>
      <c r="C120" s="4">
        <v>351</v>
      </c>
      <c r="D120" s="13" t="s">
        <v>129</v>
      </c>
      <c r="E120" s="92">
        <v>3834.6666666666665</v>
      </c>
      <c r="F120" s="92">
        <v>6894641.333333333</v>
      </c>
      <c r="G120" s="93">
        <v>1.34</v>
      </c>
      <c r="H120" s="92">
        <v>5141793.1927975407</v>
      </c>
      <c r="I120" s="92">
        <v>1724860.6666666667</v>
      </c>
      <c r="J120" s="5">
        <v>0</v>
      </c>
      <c r="K120" s="94">
        <v>1.65</v>
      </c>
      <c r="L120" s="92">
        <v>8483958.7681159433</v>
      </c>
      <c r="M120" s="92">
        <v>1424619.8625</v>
      </c>
      <c r="N120" s="92">
        <v>9908578.6306159422</v>
      </c>
      <c r="O120" s="95">
        <v>2583.9478348268281</v>
      </c>
      <c r="P120" s="95">
        <v>2491.0706399874039</v>
      </c>
      <c r="Q120" s="95">
        <v>103.7284047007151</v>
      </c>
      <c r="R120" s="100">
        <v>-131777</v>
      </c>
      <c r="S120" s="101">
        <v>-34.364562090586944</v>
      </c>
      <c r="T120" s="102">
        <v>102.3488949614505</v>
      </c>
      <c r="U120" s="100">
        <v>0</v>
      </c>
      <c r="V120" s="101">
        <v>0</v>
      </c>
      <c r="W120" s="103">
        <v>102.3488949614505</v>
      </c>
      <c r="X120" s="104">
        <v>0</v>
      </c>
      <c r="Y120" s="105">
        <v>0</v>
      </c>
      <c r="Z120" s="106">
        <v>0</v>
      </c>
      <c r="AA120" s="107">
        <v>0</v>
      </c>
      <c r="AB120" s="108">
        <v>102.3488949614505</v>
      </c>
      <c r="AC120" s="100">
        <v>-131776.64076337073</v>
      </c>
      <c r="AD120" s="101">
        <v>-34.364562090586944</v>
      </c>
      <c r="AE120" s="103">
        <v>102.3488949614505</v>
      </c>
      <c r="AF120" s="135"/>
      <c r="AG120" s="112">
        <v>0</v>
      </c>
      <c r="AH120" s="135"/>
      <c r="AI120" s="100">
        <v>0</v>
      </c>
      <c r="AJ120" s="101">
        <v>103.7284047007151</v>
      </c>
      <c r="AK120" s="101">
        <v>0</v>
      </c>
      <c r="AL120" s="110">
        <v>0</v>
      </c>
      <c r="AM120" s="189">
        <v>0</v>
      </c>
      <c r="AO120" s="111">
        <v>59677</v>
      </c>
      <c r="AQ120" s="111">
        <v>514179.31927975407</v>
      </c>
      <c r="AR120" s="98"/>
      <c r="AS120" s="228"/>
      <c r="AT120" s="147">
        <v>-2007670.5880991423</v>
      </c>
      <c r="AU120" s="147">
        <v>-861469.08951341175</v>
      </c>
      <c r="AV120" s="147">
        <v>-14167.831679283308</v>
      </c>
      <c r="AW120" s="147">
        <v>-323960</v>
      </c>
      <c r="AX120" s="148">
        <v>-732035.61717700004</v>
      </c>
    </row>
    <row r="121" spans="1:55">
      <c r="A121" s="11">
        <v>546</v>
      </c>
      <c r="B121" s="12">
        <v>2216</v>
      </c>
      <c r="C121" s="4">
        <v>351</v>
      </c>
      <c r="D121" s="13" t="s">
        <v>130</v>
      </c>
      <c r="E121" s="92">
        <v>9790.6666666666661</v>
      </c>
      <c r="F121" s="92">
        <v>21373540</v>
      </c>
      <c r="G121" s="93">
        <v>1.6133333333333333</v>
      </c>
      <c r="H121" s="92">
        <v>13242886.856368564</v>
      </c>
      <c r="I121" s="92">
        <v>2034849.3333333333</v>
      </c>
      <c r="J121" s="5">
        <v>0</v>
      </c>
      <c r="K121" s="94">
        <v>1.65</v>
      </c>
      <c r="L121" s="92">
        <v>21850763.31300813</v>
      </c>
      <c r="M121" s="92">
        <v>2218900.9624999999</v>
      </c>
      <c r="N121" s="92">
        <v>24069664.275508132</v>
      </c>
      <c r="O121" s="95">
        <v>2458.4295528572925</v>
      </c>
      <c r="P121" s="95">
        <v>2491.0706399874039</v>
      </c>
      <c r="Q121" s="95">
        <v>98.689676374240577</v>
      </c>
      <c r="R121" s="100">
        <v>118244</v>
      </c>
      <c r="S121" s="101">
        <v>12.077202238141226</v>
      </c>
      <c r="T121" s="102">
        <v>99.174496115771561</v>
      </c>
      <c r="U121" s="100">
        <v>0</v>
      </c>
      <c r="V121" s="101">
        <v>0</v>
      </c>
      <c r="W121" s="103">
        <v>99.174496115771561</v>
      </c>
      <c r="X121" s="104">
        <v>0</v>
      </c>
      <c r="Y121" s="105">
        <v>0</v>
      </c>
      <c r="Z121" s="106">
        <v>0</v>
      </c>
      <c r="AA121" s="107">
        <v>0</v>
      </c>
      <c r="AB121" s="108">
        <v>99.174496115771561</v>
      </c>
      <c r="AC121" s="100">
        <v>118243.86137956135</v>
      </c>
      <c r="AD121" s="101">
        <v>12.077202238141226</v>
      </c>
      <c r="AE121" s="103">
        <v>99.174496115771561</v>
      </c>
      <c r="AF121" s="135"/>
      <c r="AG121" s="112">
        <v>0</v>
      </c>
      <c r="AH121" s="135"/>
      <c r="AI121" s="100">
        <v>0</v>
      </c>
      <c r="AJ121" s="101">
        <v>98.689676374240577</v>
      </c>
      <c r="AK121" s="101">
        <v>0</v>
      </c>
      <c r="AL121" s="110">
        <v>0</v>
      </c>
      <c r="AM121" s="189">
        <v>0</v>
      </c>
      <c r="AO121" s="111">
        <v>120491</v>
      </c>
      <c r="AQ121" s="111">
        <v>1324288.6856368564</v>
      </c>
      <c r="AR121" s="98"/>
      <c r="AS121" s="228"/>
      <c r="AT121" s="147">
        <v>-4991552.626003623</v>
      </c>
      <c r="AU121" s="147">
        <v>-2141819.6398707596</v>
      </c>
      <c r="AV121" s="147">
        <v>-35224.64185245696</v>
      </c>
      <c r="AW121" s="147">
        <v>-1000955</v>
      </c>
      <c r="AX121" s="148">
        <v>-1820016.853815</v>
      </c>
    </row>
    <row r="122" spans="1:55">
      <c r="A122" s="11">
        <v>551</v>
      </c>
      <c r="B122" s="12">
        <v>2221</v>
      </c>
      <c r="C122" s="4">
        <v>351</v>
      </c>
      <c r="D122" s="13" t="s">
        <v>131</v>
      </c>
      <c r="E122" s="92">
        <v>6101.666666666667</v>
      </c>
      <c r="F122" s="92">
        <v>11727722.333333334</v>
      </c>
      <c r="G122" s="93">
        <v>1.45</v>
      </c>
      <c r="H122" s="92">
        <v>8088084.3678160934</v>
      </c>
      <c r="I122" s="92">
        <v>1612912</v>
      </c>
      <c r="J122" s="5">
        <v>0</v>
      </c>
      <c r="K122" s="94">
        <v>1.65</v>
      </c>
      <c r="L122" s="92">
        <v>13345339.206896551</v>
      </c>
      <c r="M122" s="92">
        <v>1401911.3125</v>
      </c>
      <c r="N122" s="92">
        <v>14747250.519396553</v>
      </c>
      <c r="O122" s="95">
        <v>2416.9216912422648</v>
      </c>
      <c r="P122" s="95">
        <v>2491.0706399874039</v>
      </c>
      <c r="Q122" s="95">
        <v>97.023410434257542</v>
      </c>
      <c r="R122" s="100">
        <v>167400</v>
      </c>
      <c r="S122" s="101">
        <v>27.435111035701407</v>
      </c>
      <c r="T122" s="102">
        <v>98.124748573582252</v>
      </c>
      <c r="U122" s="100">
        <v>0</v>
      </c>
      <c r="V122" s="101">
        <v>0</v>
      </c>
      <c r="W122" s="103">
        <v>98.124748573582252</v>
      </c>
      <c r="X122" s="104">
        <v>0</v>
      </c>
      <c r="Y122" s="105">
        <v>0</v>
      </c>
      <c r="Z122" s="106">
        <v>0</v>
      </c>
      <c r="AA122" s="107">
        <v>0</v>
      </c>
      <c r="AB122" s="108">
        <v>98.124748573582252</v>
      </c>
      <c r="AC122" s="100">
        <v>167399.90250283809</v>
      </c>
      <c r="AD122" s="101">
        <v>27.435111035701407</v>
      </c>
      <c r="AE122" s="103">
        <v>98.124748573582252</v>
      </c>
      <c r="AF122" s="135"/>
      <c r="AG122" s="112">
        <v>0</v>
      </c>
      <c r="AH122" s="135"/>
      <c r="AI122" s="100">
        <v>0</v>
      </c>
      <c r="AJ122" s="101">
        <v>97.023410434257542</v>
      </c>
      <c r="AK122" s="101">
        <v>0</v>
      </c>
      <c r="AL122" s="110">
        <v>0</v>
      </c>
      <c r="AM122" s="189">
        <v>0</v>
      </c>
      <c r="AO122" s="111">
        <v>88422</v>
      </c>
      <c r="AQ122" s="111">
        <v>808808.43678160931</v>
      </c>
      <c r="AR122" s="98"/>
      <c r="AS122" s="228"/>
      <c r="AT122" s="147">
        <v>-3134419.3175473609</v>
      </c>
      <c r="AU122" s="147">
        <v>-1344944.4204874877</v>
      </c>
      <c r="AV122" s="147">
        <v>-22119.129286717489</v>
      </c>
      <c r="AW122" s="147">
        <v>-577805</v>
      </c>
      <c r="AX122" s="148">
        <v>-1142870.047116</v>
      </c>
    </row>
    <row r="123" spans="1:55">
      <c r="A123" s="11">
        <v>552</v>
      </c>
      <c r="B123" s="12">
        <v>4226</v>
      </c>
      <c r="C123" s="4"/>
      <c r="D123" s="13" t="s">
        <v>240</v>
      </c>
      <c r="E123" s="92">
        <v>4187.333333333333</v>
      </c>
      <c r="F123" s="92">
        <v>7605342.333333333</v>
      </c>
      <c r="G123" s="93">
        <v>1.59</v>
      </c>
      <c r="H123" s="92">
        <v>4783234.1719077565</v>
      </c>
      <c r="I123" s="92">
        <v>823384.66666666663</v>
      </c>
      <c r="J123" s="5">
        <v>0</v>
      </c>
      <c r="K123" s="94">
        <v>1.65</v>
      </c>
      <c r="L123" s="92">
        <v>7892336.3836477986</v>
      </c>
      <c r="M123" s="92">
        <v>1008103.2041666666</v>
      </c>
      <c r="N123" s="92">
        <v>8900439.5878144652</v>
      </c>
      <c r="O123" s="95">
        <v>2125.5627100337047</v>
      </c>
      <c r="P123" s="95">
        <v>2491.0706399874039</v>
      </c>
      <c r="Q123" s="95">
        <v>85.327275586390144</v>
      </c>
      <c r="R123" s="100">
        <v>566286</v>
      </c>
      <c r="S123" s="101">
        <v>135.23793408286866</v>
      </c>
      <c r="T123" s="102">
        <v>90.756183619425784</v>
      </c>
      <c r="U123" s="100">
        <v>0</v>
      </c>
      <c r="V123" s="101">
        <v>0</v>
      </c>
      <c r="W123" s="103">
        <v>90.756183619425784</v>
      </c>
      <c r="X123" s="104">
        <v>0</v>
      </c>
      <c r="Y123" s="105">
        <v>0</v>
      </c>
      <c r="Z123" s="106">
        <v>0</v>
      </c>
      <c r="AA123" s="107">
        <v>0</v>
      </c>
      <c r="AB123" s="108">
        <v>90.756183619425784</v>
      </c>
      <c r="AC123" s="100">
        <v>566286.30931633199</v>
      </c>
      <c r="AD123" s="101">
        <v>135.23793408286866</v>
      </c>
      <c r="AE123" s="103">
        <v>90.756183619425784</v>
      </c>
      <c r="AF123" s="135"/>
      <c r="AG123" s="112">
        <v>0</v>
      </c>
      <c r="AH123" s="135"/>
      <c r="AI123" s="100">
        <v>0</v>
      </c>
      <c r="AJ123" s="101">
        <v>85.327275586390144</v>
      </c>
      <c r="AK123" s="101">
        <v>0</v>
      </c>
      <c r="AL123" s="110">
        <v>0</v>
      </c>
      <c r="AM123" s="189">
        <v>0</v>
      </c>
      <c r="AO123" s="111">
        <v>41273</v>
      </c>
      <c r="AQ123" s="111">
        <v>478323.41719077557</v>
      </c>
      <c r="AR123" s="98"/>
      <c r="AS123" s="228"/>
      <c r="AT123" s="147">
        <v>-2139454.0652275891</v>
      </c>
      <c r="AU123" s="147">
        <v>-918015.91184956103</v>
      </c>
      <c r="AV123" s="147">
        <v>-15097.808007638183</v>
      </c>
      <c r="AW123" s="147">
        <v>-259220</v>
      </c>
      <c r="AX123" s="148">
        <v>-780086.42769599997</v>
      </c>
    </row>
    <row r="124" spans="1:55">
      <c r="A124" s="11">
        <v>553</v>
      </c>
      <c r="B124" s="12">
        <v>2223</v>
      </c>
      <c r="C124" s="4"/>
      <c r="D124" s="13" t="s">
        <v>132</v>
      </c>
      <c r="E124" s="92">
        <v>95</v>
      </c>
      <c r="F124" s="92">
        <v>145945.66666666666</v>
      </c>
      <c r="G124" s="93">
        <v>1.2666666666666666</v>
      </c>
      <c r="H124" s="92">
        <v>116057.53968253969</v>
      </c>
      <c r="I124" s="92">
        <v>14945.333333333334</v>
      </c>
      <c r="J124" s="5">
        <v>0</v>
      </c>
      <c r="K124" s="94">
        <v>1.65</v>
      </c>
      <c r="L124" s="92">
        <v>191494.9404761905</v>
      </c>
      <c r="M124" s="92">
        <v>17396.866666666669</v>
      </c>
      <c r="N124" s="92">
        <v>208891.80714285714</v>
      </c>
      <c r="O124" s="95">
        <v>2198.861127819549</v>
      </c>
      <c r="P124" s="95">
        <v>2491.0706399874039</v>
      </c>
      <c r="Q124" s="95">
        <v>88.269721963029824</v>
      </c>
      <c r="R124" s="100">
        <v>10271</v>
      </c>
      <c r="S124" s="101">
        <v>108.11751950210629</v>
      </c>
      <c r="T124" s="102">
        <v>92.609924836708771</v>
      </c>
      <c r="U124" s="100">
        <v>0</v>
      </c>
      <c r="V124" s="101">
        <v>0</v>
      </c>
      <c r="W124" s="103">
        <v>92.609924836708771</v>
      </c>
      <c r="X124" s="104">
        <v>0</v>
      </c>
      <c r="Y124" s="105">
        <v>0</v>
      </c>
      <c r="Z124" s="106">
        <v>0</v>
      </c>
      <c r="AA124" s="107">
        <v>0</v>
      </c>
      <c r="AB124" s="108">
        <v>92.609924836708771</v>
      </c>
      <c r="AC124" s="100">
        <v>10271.164352700098</v>
      </c>
      <c r="AD124" s="101">
        <v>108.11751950210629</v>
      </c>
      <c r="AE124" s="103">
        <v>92.609924836708771</v>
      </c>
      <c r="AF124" s="135"/>
      <c r="AG124" s="112">
        <v>0</v>
      </c>
      <c r="AH124" s="135"/>
      <c r="AI124" s="100">
        <v>28029.073175387392</v>
      </c>
      <c r="AJ124" s="101">
        <v>88.269721963029824</v>
      </c>
      <c r="AK124" s="101">
        <v>0</v>
      </c>
      <c r="AL124" s="110">
        <v>0</v>
      </c>
      <c r="AM124" s="189">
        <v>28029</v>
      </c>
      <c r="AO124" s="111">
        <v>1310</v>
      </c>
      <c r="AQ124" s="111">
        <v>11605.75396825397</v>
      </c>
      <c r="AR124" s="98"/>
      <c r="AS124" s="228"/>
      <c r="AT124" s="147">
        <v>-48151.655104624719</v>
      </c>
      <c r="AU124" s="147">
        <v>-20661.33893051606</v>
      </c>
      <c r="AV124" s="147">
        <v>-339.79904305274283</v>
      </c>
      <c r="AW124" s="147">
        <v>-3741</v>
      </c>
      <c r="AX124" s="148">
        <v>-17557.02692</v>
      </c>
    </row>
    <row r="125" spans="1:55" s="14" customFormat="1">
      <c r="A125" s="11">
        <v>554</v>
      </c>
      <c r="B125" s="12">
        <v>4227</v>
      </c>
      <c r="C125" s="4"/>
      <c r="D125" s="13" t="s">
        <v>241</v>
      </c>
      <c r="E125" s="92">
        <v>835</v>
      </c>
      <c r="F125" s="92">
        <v>1551301.6666666667</v>
      </c>
      <c r="G125" s="93">
        <v>1.5</v>
      </c>
      <c r="H125" s="92">
        <v>1034201.111111111</v>
      </c>
      <c r="I125" s="92">
        <v>199079.66666666666</v>
      </c>
      <c r="J125" s="5">
        <v>0</v>
      </c>
      <c r="K125" s="94">
        <v>1.65</v>
      </c>
      <c r="L125" s="92">
        <v>1706431.833333333</v>
      </c>
      <c r="M125" s="92">
        <v>209687.51250000004</v>
      </c>
      <c r="N125" s="92">
        <v>1916119.3458333332</v>
      </c>
      <c r="O125" s="95">
        <v>2294.7537075848304</v>
      </c>
      <c r="P125" s="95">
        <v>2491.0706399874039</v>
      </c>
      <c r="Q125" s="95">
        <v>92.119174412349622</v>
      </c>
      <c r="R125" s="100">
        <v>60652</v>
      </c>
      <c r="S125" s="101">
        <v>72.63726498895214</v>
      </c>
      <c r="T125" s="102">
        <v>95.035079879780241</v>
      </c>
      <c r="U125" s="100">
        <v>0</v>
      </c>
      <c r="V125" s="101">
        <v>0</v>
      </c>
      <c r="W125" s="103">
        <v>95.035079879780241</v>
      </c>
      <c r="X125" s="104">
        <v>0</v>
      </c>
      <c r="Y125" s="105">
        <v>0</v>
      </c>
      <c r="Z125" s="106">
        <v>0</v>
      </c>
      <c r="AA125" s="107">
        <v>0</v>
      </c>
      <c r="AB125" s="108">
        <v>95.035079879780241</v>
      </c>
      <c r="AC125" s="100">
        <v>60652.116265775039</v>
      </c>
      <c r="AD125" s="101">
        <v>72.63726498895214</v>
      </c>
      <c r="AE125" s="103">
        <v>95.035079879780241</v>
      </c>
      <c r="AF125" s="140"/>
      <c r="AG125" s="112">
        <v>0</v>
      </c>
      <c r="AH125" s="140"/>
      <c r="AI125" s="100">
        <v>14193.751698018837</v>
      </c>
      <c r="AJ125" s="101">
        <v>92.119174412349622</v>
      </c>
      <c r="AK125" s="101">
        <v>0</v>
      </c>
      <c r="AL125" s="110">
        <v>0</v>
      </c>
      <c r="AM125" s="189">
        <v>14194</v>
      </c>
      <c r="AN125" s="144"/>
      <c r="AO125" s="111">
        <v>6245</v>
      </c>
      <c r="AP125" s="144"/>
      <c r="AQ125" s="111">
        <v>103420.11111111112</v>
      </c>
      <c r="AR125" s="144"/>
      <c r="AS125" s="228"/>
      <c r="AT125" s="147">
        <v>-433871.75546903961</v>
      </c>
      <c r="AU125" s="147">
        <v>-186169.53815286051</v>
      </c>
      <c r="AV125" s="147">
        <v>-3061.7682195068196</v>
      </c>
      <c r="AW125" s="147">
        <v>-96620</v>
      </c>
      <c r="AX125" s="148">
        <v>-158198.053094</v>
      </c>
      <c r="AY125"/>
      <c r="AZ125"/>
      <c r="BA125"/>
      <c r="BB125"/>
      <c r="BC125"/>
    </row>
    <row r="126" spans="1:55">
      <c r="A126" s="11">
        <v>556</v>
      </c>
      <c r="B126" s="12">
        <v>4228</v>
      </c>
      <c r="C126" s="4"/>
      <c r="D126" s="13" t="s">
        <v>242</v>
      </c>
      <c r="E126" s="92">
        <v>330.33333333333331</v>
      </c>
      <c r="F126" s="92">
        <v>577833.33333333337</v>
      </c>
      <c r="G126" s="93">
        <v>1.5333333333333332</v>
      </c>
      <c r="H126" s="92">
        <v>376394.72222222225</v>
      </c>
      <c r="I126" s="92">
        <v>58437.333333333336</v>
      </c>
      <c r="J126" s="5">
        <v>0</v>
      </c>
      <c r="K126" s="94">
        <v>1.65</v>
      </c>
      <c r="L126" s="92">
        <v>621051.29166666663</v>
      </c>
      <c r="M126" s="92">
        <v>60449.525000000001</v>
      </c>
      <c r="N126" s="92">
        <v>681500.81666666665</v>
      </c>
      <c r="O126" s="95">
        <v>2063.0700807265389</v>
      </c>
      <c r="P126" s="95">
        <v>2491.0706399874039</v>
      </c>
      <c r="Q126" s="95">
        <v>82.818610103203298</v>
      </c>
      <c r="R126" s="100">
        <v>52312</v>
      </c>
      <c r="S126" s="101">
        <v>158.36020692651996</v>
      </c>
      <c r="T126" s="102">
        <v>89.175724365018084</v>
      </c>
      <c r="U126" s="100">
        <v>0</v>
      </c>
      <c r="V126" s="101">
        <v>0</v>
      </c>
      <c r="W126" s="103">
        <v>89.175724365018084</v>
      </c>
      <c r="X126" s="104">
        <v>0</v>
      </c>
      <c r="Y126" s="105">
        <v>0</v>
      </c>
      <c r="Z126" s="106">
        <v>0</v>
      </c>
      <c r="AA126" s="107">
        <v>0</v>
      </c>
      <c r="AB126" s="108">
        <v>89.175724365018084</v>
      </c>
      <c r="AC126" s="100">
        <v>52311.655021393759</v>
      </c>
      <c r="AD126" s="101">
        <v>158.36020692651996</v>
      </c>
      <c r="AE126" s="103">
        <v>89.175724365018084</v>
      </c>
      <c r="AF126" s="135"/>
      <c r="AG126" s="112">
        <v>0</v>
      </c>
      <c r="AH126" s="135"/>
      <c r="AI126" s="100">
        <v>17485.299160786501</v>
      </c>
      <c r="AJ126" s="101">
        <v>82.818610103203298</v>
      </c>
      <c r="AK126" s="101">
        <v>0</v>
      </c>
      <c r="AL126" s="110">
        <v>0</v>
      </c>
      <c r="AM126" s="189">
        <v>17485</v>
      </c>
      <c r="AO126" s="111">
        <v>3064</v>
      </c>
      <c r="AQ126" s="111">
        <v>37639.472222222226</v>
      </c>
      <c r="AR126" s="98"/>
      <c r="AS126" s="228"/>
      <c r="AT126" s="147">
        <v>-164729.34641055824</v>
      </c>
      <c r="AU126" s="147">
        <v>-70683.52792018652</v>
      </c>
      <c r="AV126" s="147">
        <v>-1162.4704104435939</v>
      </c>
      <c r="AW126" s="147">
        <v>-18591</v>
      </c>
      <c r="AX126" s="148">
        <v>-60063.513148999999</v>
      </c>
    </row>
    <row r="127" spans="1:55">
      <c r="A127" s="11">
        <v>557</v>
      </c>
      <c r="B127" s="12">
        <v>2227</v>
      </c>
      <c r="C127" s="4"/>
      <c r="D127" s="13" t="s">
        <v>133</v>
      </c>
      <c r="E127" s="92">
        <v>573.33333333333337</v>
      </c>
      <c r="F127" s="92">
        <v>1089219.3333333333</v>
      </c>
      <c r="G127" s="93">
        <v>1.4733333333333334</v>
      </c>
      <c r="H127" s="92">
        <v>739182.67797017796</v>
      </c>
      <c r="I127" s="92">
        <v>93085.666666666672</v>
      </c>
      <c r="J127" s="5">
        <v>0</v>
      </c>
      <c r="K127" s="94">
        <v>1.65</v>
      </c>
      <c r="L127" s="92">
        <v>1219651.4186507936</v>
      </c>
      <c r="M127" s="92">
        <v>115281.84999999999</v>
      </c>
      <c r="N127" s="92">
        <v>1334933.2686507935</v>
      </c>
      <c r="O127" s="95">
        <v>2328.3719802048722</v>
      </c>
      <c r="P127" s="95">
        <v>2491.0706399874039</v>
      </c>
      <c r="Q127" s="95">
        <v>93.468725568402405</v>
      </c>
      <c r="R127" s="100">
        <v>34514</v>
      </c>
      <c r="S127" s="101">
        <v>60.198504119536793</v>
      </c>
      <c r="T127" s="102">
        <v>95.885297108093511</v>
      </c>
      <c r="U127" s="100">
        <v>0</v>
      </c>
      <c r="V127" s="101">
        <v>0</v>
      </c>
      <c r="W127" s="103">
        <v>95.885297108093511</v>
      </c>
      <c r="X127" s="104">
        <v>0</v>
      </c>
      <c r="Y127" s="105">
        <v>0</v>
      </c>
      <c r="Z127" s="106">
        <v>0</v>
      </c>
      <c r="AA127" s="107">
        <v>0</v>
      </c>
      <c r="AB127" s="108">
        <v>95.885297108093511</v>
      </c>
      <c r="AC127" s="100">
        <v>34513.80902853443</v>
      </c>
      <c r="AD127" s="101">
        <v>60.198504119536793</v>
      </c>
      <c r="AE127" s="103">
        <v>95.885297108093511</v>
      </c>
      <c r="AF127" s="135"/>
      <c r="AG127" s="112">
        <v>0</v>
      </c>
      <c r="AH127" s="135"/>
      <c r="AI127" s="100">
        <v>4876.5511852209738</v>
      </c>
      <c r="AJ127" s="101">
        <v>93.468725568402405</v>
      </c>
      <c r="AK127" s="101">
        <v>0</v>
      </c>
      <c r="AL127" s="110">
        <v>0</v>
      </c>
      <c r="AM127" s="189">
        <v>4877</v>
      </c>
      <c r="AO127" s="111">
        <v>2295</v>
      </c>
      <c r="AQ127" s="111">
        <v>73918.267797017805</v>
      </c>
      <c r="AR127" s="98"/>
      <c r="AS127" s="228"/>
      <c r="AT127" s="147">
        <v>-288909.93062774831</v>
      </c>
      <c r="AU127" s="147">
        <v>-123968.03358309637</v>
      </c>
      <c r="AV127" s="147">
        <v>-2038.794258316457</v>
      </c>
      <c r="AW127" s="147">
        <v>-36927</v>
      </c>
      <c r="AX127" s="148">
        <v>-105342.161523</v>
      </c>
    </row>
    <row r="128" spans="1:55">
      <c r="A128" s="11">
        <v>561</v>
      </c>
      <c r="B128" s="12">
        <v>1101</v>
      </c>
      <c r="C128" s="4"/>
      <c r="D128" s="13" t="s">
        <v>35</v>
      </c>
      <c r="E128" s="92">
        <v>3524.6666666666665</v>
      </c>
      <c r="F128" s="92">
        <v>6693176.333333333</v>
      </c>
      <c r="G128" s="93">
        <v>1.99</v>
      </c>
      <c r="H128" s="92">
        <v>3363405.1926298155</v>
      </c>
      <c r="I128" s="92">
        <v>1444189</v>
      </c>
      <c r="J128" s="5">
        <v>0</v>
      </c>
      <c r="K128" s="94">
        <v>1.65</v>
      </c>
      <c r="L128" s="92">
        <v>5549618.567839195</v>
      </c>
      <c r="M128" s="92">
        <v>1181937.3029166667</v>
      </c>
      <c r="N128" s="92">
        <v>6731555.8707558624</v>
      </c>
      <c r="O128" s="95">
        <v>1909.8418396318884</v>
      </c>
      <c r="P128" s="95">
        <v>2491.0706399874039</v>
      </c>
      <c r="Q128" s="95">
        <v>76.667510305590753</v>
      </c>
      <c r="R128" s="100">
        <v>757996</v>
      </c>
      <c r="S128" s="101">
        <v>215.05465613154075</v>
      </c>
      <c r="T128" s="102">
        <v>85.300531492522182</v>
      </c>
      <c r="U128" s="100">
        <v>61415</v>
      </c>
      <c r="V128" s="101">
        <v>17.424342727444678</v>
      </c>
      <c r="W128" s="103">
        <v>86.000003536700447</v>
      </c>
      <c r="X128" s="104">
        <v>0</v>
      </c>
      <c r="Y128" s="105">
        <v>0</v>
      </c>
      <c r="Z128" s="106">
        <v>61415</v>
      </c>
      <c r="AA128" s="107">
        <v>17.424342727444678</v>
      </c>
      <c r="AB128" s="108">
        <v>86.000003536700447</v>
      </c>
      <c r="AC128" s="100">
        <v>819410.97797830391</v>
      </c>
      <c r="AD128" s="101">
        <v>232.47899885898542</v>
      </c>
      <c r="AE128" s="103">
        <v>86.000003536700447</v>
      </c>
      <c r="AF128" s="135"/>
      <c r="AG128" s="112">
        <v>0</v>
      </c>
      <c r="AH128" s="135"/>
      <c r="AI128" s="100">
        <v>711439.27377429558</v>
      </c>
      <c r="AJ128" s="101">
        <v>76.667510305590753</v>
      </c>
      <c r="AK128" s="101">
        <v>0</v>
      </c>
      <c r="AL128" s="110">
        <v>0</v>
      </c>
      <c r="AM128" s="189">
        <v>711439</v>
      </c>
      <c r="AO128" s="111">
        <v>26178</v>
      </c>
      <c r="AQ128" s="111">
        <v>336340.51926298154</v>
      </c>
      <c r="AR128" s="98"/>
      <c r="AS128" s="228"/>
      <c r="AT128" s="147">
        <v>-1770967.1887953556</v>
      </c>
      <c r="AU128" s="147">
        <v>-759902.29708655912</v>
      </c>
      <c r="AV128" s="147">
        <v>-12497.451120276668</v>
      </c>
      <c r="AW128" s="147">
        <v>-282401</v>
      </c>
      <c r="AX128" s="148">
        <v>-645728.96905299998</v>
      </c>
    </row>
    <row r="129" spans="1:50">
      <c r="A129" s="11">
        <v>562</v>
      </c>
      <c r="B129" s="12">
        <v>1102</v>
      </c>
      <c r="C129" s="4"/>
      <c r="D129" s="13" t="s">
        <v>36</v>
      </c>
      <c r="E129" s="92">
        <v>2137.6666666666665</v>
      </c>
      <c r="F129" s="92">
        <v>3500649</v>
      </c>
      <c r="G129" s="93">
        <v>1.6900000000000002</v>
      </c>
      <c r="H129" s="92">
        <v>2071389.9408284023</v>
      </c>
      <c r="I129" s="92">
        <v>494652.33333333331</v>
      </c>
      <c r="J129" s="5">
        <v>0</v>
      </c>
      <c r="K129" s="94">
        <v>1.65</v>
      </c>
      <c r="L129" s="92">
        <v>3417793.402366864</v>
      </c>
      <c r="M129" s="92">
        <v>467887.07916666666</v>
      </c>
      <c r="N129" s="92">
        <v>3885680.4815335306</v>
      </c>
      <c r="O129" s="95">
        <v>1817.720480991828</v>
      </c>
      <c r="P129" s="95">
        <v>2491.0706399874039</v>
      </c>
      <c r="Q129" s="95">
        <v>72.969447426068157</v>
      </c>
      <c r="R129" s="100">
        <v>532577</v>
      </c>
      <c r="S129" s="101">
        <v>249.13955882836302</v>
      </c>
      <c r="T129" s="102">
        <v>82.970751878422931</v>
      </c>
      <c r="U129" s="100">
        <v>161310</v>
      </c>
      <c r="V129" s="101">
        <v>75.460782784968032</v>
      </c>
      <c r="W129" s="103">
        <v>86.000002898994126</v>
      </c>
      <c r="X129" s="104">
        <v>0</v>
      </c>
      <c r="Y129" s="105">
        <v>0</v>
      </c>
      <c r="Z129" s="106">
        <v>161310</v>
      </c>
      <c r="AA129" s="107">
        <v>75.460782784968032</v>
      </c>
      <c r="AB129" s="108">
        <v>86.000002898994126</v>
      </c>
      <c r="AC129" s="100">
        <v>693887.33025543066</v>
      </c>
      <c r="AD129" s="101">
        <v>324.60034161333107</v>
      </c>
      <c r="AE129" s="103">
        <v>86.000002898994126</v>
      </c>
      <c r="AF129" s="135"/>
      <c r="AG129" s="112">
        <v>0</v>
      </c>
      <c r="AH129" s="135"/>
      <c r="AI129" s="100">
        <v>163568.97986404694</v>
      </c>
      <c r="AJ129" s="101">
        <v>72.969447426068157</v>
      </c>
      <c r="AK129" s="101">
        <v>0</v>
      </c>
      <c r="AL129" s="110">
        <v>0</v>
      </c>
      <c r="AM129" s="189">
        <v>163569</v>
      </c>
      <c r="AO129" s="111">
        <v>16037</v>
      </c>
      <c r="AQ129" s="111">
        <v>207138.99408284025</v>
      </c>
      <c r="AR129" s="98"/>
      <c r="AS129" s="228"/>
      <c r="AT129" s="147">
        <v>-1061363.8504114123</v>
      </c>
      <c r="AU129" s="147">
        <v>-455419.4075842172</v>
      </c>
      <c r="AV129" s="147">
        <v>-7489.8862752888781</v>
      </c>
      <c r="AW129" s="147">
        <v>-217818</v>
      </c>
      <c r="AX129" s="148">
        <v>-386993.83548800001</v>
      </c>
    </row>
    <row r="130" spans="1:50">
      <c r="A130" s="11">
        <v>563</v>
      </c>
      <c r="B130" s="12">
        <v>1103</v>
      </c>
      <c r="C130" s="4"/>
      <c r="D130" s="13" t="s">
        <v>37</v>
      </c>
      <c r="E130" s="92">
        <v>6720.666666666667</v>
      </c>
      <c r="F130" s="92">
        <v>12179630.666666666</v>
      </c>
      <c r="G130" s="93">
        <v>1.8500000000000003</v>
      </c>
      <c r="H130" s="92">
        <v>6583584.1441441439</v>
      </c>
      <c r="I130" s="92">
        <v>1308282.6666666667</v>
      </c>
      <c r="J130" s="5">
        <v>0</v>
      </c>
      <c r="K130" s="94">
        <v>1.65</v>
      </c>
      <c r="L130" s="92">
        <v>10862913.837837838</v>
      </c>
      <c r="M130" s="92">
        <v>1223271.6500000001</v>
      </c>
      <c r="N130" s="92">
        <v>12086185.487837838</v>
      </c>
      <c r="O130" s="95">
        <v>1798.3610982796108</v>
      </c>
      <c r="P130" s="95">
        <v>2491.0706399874039</v>
      </c>
      <c r="Q130" s="95">
        <v>72.192296332821144</v>
      </c>
      <c r="R130" s="100">
        <v>1722524</v>
      </c>
      <c r="S130" s="101">
        <v>256.30253043188344</v>
      </c>
      <c r="T130" s="102">
        <v>82.481146689677331</v>
      </c>
      <c r="U130" s="100">
        <v>589114</v>
      </c>
      <c r="V130" s="101">
        <v>87.657077670865988</v>
      </c>
      <c r="W130" s="103">
        <v>85.999998233417926</v>
      </c>
      <c r="X130" s="104">
        <v>0</v>
      </c>
      <c r="Y130" s="105">
        <v>0</v>
      </c>
      <c r="Z130" s="106">
        <v>589114</v>
      </c>
      <c r="AA130" s="107">
        <v>87.657077670865988</v>
      </c>
      <c r="AB130" s="108">
        <v>85.999998233417926</v>
      </c>
      <c r="AC130" s="100">
        <v>2311637.8728558784</v>
      </c>
      <c r="AD130" s="101">
        <v>343.95960810274943</v>
      </c>
      <c r="AE130" s="103">
        <v>85.999998233417926</v>
      </c>
      <c r="AF130" s="135"/>
      <c r="AG130" s="112">
        <v>0</v>
      </c>
      <c r="AH130" s="135"/>
      <c r="AI130" s="100">
        <v>337972.68841500208</v>
      </c>
      <c r="AJ130" s="101">
        <v>72.192296332821144</v>
      </c>
      <c r="AK130" s="101">
        <v>0</v>
      </c>
      <c r="AL130" s="110">
        <v>0</v>
      </c>
      <c r="AM130" s="189">
        <v>337973</v>
      </c>
      <c r="AO130" s="111">
        <v>53949</v>
      </c>
      <c r="AQ130" s="111">
        <v>658358.41441441432</v>
      </c>
      <c r="AR130" s="98"/>
      <c r="AS130" s="228"/>
      <c r="AT130" s="147">
        <v>-3431945.8601411995</v>
      </c>
      <c r="AU130" s="147">
        <v>-1472609.7463002552</v>
      </c>
      <c r="AV130" s="147">
        <v>-24218.729689580228</v>
      </c>
      <c r="AW130" s="147">
        <v>-481277</v>
      </c>
      <c r="AX130" s="148">
        <v>-1251353.9924029999</v>
      </c>
    </row>
    <row r="131" spans="1:50">
      <c r="A131" s="11">
        <v>564</v>
      </c>
      <c r="B131" s="12">
        <v>1104</v>
      </c>
      <c r="C131" s="4"/>
      <c r="D131" s="13" t="s">
        <v>38</v>
      </c>
      <c r="E131" s="92">
        <v>783</v>
      </c>
      <c r="F131" s="92">
        <v>1045570</v>
      </c>
      <c r="G131" s="93">
        <v>1.75</v>
      </c>
      <c r="H131" s="92">
        <v>597381.41494435607</v>
      </c>
      <c r="I131" s="92">
        <v>172556.66666666666</v>
      </c>
      <c r="J131" s="5">
        <v>0</v>
      </c>
      <c r="K131" s="94">
        <v>1.65</v>
      </c>
      <c r="L131" s="92">
        <v>985679.33465818746</v>
      </c>
      <c r="M131" s="92">
        <v>141166.32499999998</v>
      </c>
      <c r="N131" s="92">
        <v>1126845.6596581875</v>
      </c>
      <c r="O131" s="95">
        <v>1439.1387735098181</v>
      </c>
      <c r="P131" s="95">
        <v>2491.0706399874039</v>
      </c>
      <c r="Q131" s="95">
        <v>57.771897368478285</v>
      </c>
      <c r="R131" s="100">
        <v>304755</v>
      </c>
      <c r="S131" s="101">
        <v>389.21479059670668</v>
      </c>
      <c r="T131" s="102">
        <v>73.396295342141315</v>
      </c>
      <c r="U131" s="100">
        <v>245836</v>
      </c>
      <c r="V131" s="101">
        <v>313.96679438058749</v>
      </c>
      <c r="W131" s="103">
        <v>85.999984267726134</v>
      </c>
      <c r="X131" s="104">
        <v>0</v>
      </c>
      <c r="Y131" s="105">
        <v>0</v>
      </c>
      <c r="Z131" s="106">
        <v>245836</v>
      </c>
      <c r="AA131" s="107">
        <v>313.96679438058749</v>
      </c>
      <c r="AB131" s="108">
        <v>85.999984267726134</v>
      </c>
      <c r="AC131" s="100">
        <v>550591.18103722134</v>
      </c>
      <c r="AD131" s="101">
        <v>703.18158497729416</v>
      </c>
      <c r="AE131" s="103">
        <v>85.999984267726134</v>
      </c>
      <c r="AF131" s="135"/>
      <c r="AG131" s="112">
        <v>0</v>
      </c>
      <c r="AH131" s="135"/>
      <c r="AI131" s="100">
        <v>298484.96108362044</v>
      </c>
      <c r="AJ131" s="101">
        <v>57.771897368478285</v>
      </c>
      <c r="AK131" s="101">
        <v>0</v>
      </c>
      <c r="AL131" s="110">
        <v>0</v>
      </c>
      <c r="AM131" s="189">
        <v>298485</v>
      </c>
      <c r="AO131" s="111">
        <v>7368</v>
      </c>
      <c r="AQ131" s="111">
        <v>59738.141494435607</v>
      </c>
      <c r="AR131" s="98"/>
      <c r="AS131" s="228"/>
      <c r="AT131" s="147">
        <v>-396871.00996759115</v>
      </c>
      <c r="AU131" s="147">
        <v>-170292.93034309553</v>
      </c>
      <c r="AV131" s="147">
        <v>-2800.6594811610275</v>
      </c>
      <c r="AW131" s="147">
        <v>-75323</v>
      </c>
      <c r="AX131" s="148">
        <v>-144706.86398600001</v>
      </c>
    </row>
    <row r="132" spans="1:50">
      <c r="A132" s="11">
        <v>565</v>
      </c>
      <c r="B132" s="12">
        <v>1105</v>
      </c>
      <c r="C132" s="4"/>
      <c r="D132" s="13" t="s">
        <v>39</v>
      </c>
      <c r="E132" s="92">
        <v>1321.3333333333333</v>
      </c>
      <c r="F132" s="92">
        <v>2660429.6666666665</v>
      </c>
      <c r="G132" s="93">
        <v>1.8</v>
      </c>
      <c r="H132" s="92">
        <v>1478016.4814814813</v>
      </c>
      <c r="I132" s="92">
        <v>497135.33333333331</v>
      </c>
      <c r="J132" s="5">
        <v>0</v>
      </c>
      <c r="K132" s="94">
        <v>1.65</v>
      </c>
      <c r="L132" s="92">
        <v>2438727.1944444445</v>
      </c>
      <c r="M132" s="92">
        <v>409944.82083333336</v>
      </c>
      <c r="N132" s="92">
        <v>2848672.0152777773</v>
      </c>
      <c r="O132" s="95">
        <v>2155.9071760427178</v>
      </c>
      <c r="P132" s="95">
        <v>2491.0706399874039</v>
      </c>
      <c r="Q132" s="95">
        <v>86.545405073443405</v>
      </c>
      <c r="R132" s="100">
        <v>163859</v>
      </c>
      <c r="S132" s="101">
        <v>124.01048165953387</v>
      </c>
      <c r="T132" s="102">
        <v>91.52360519626933</v>
      </c>
      <c r="U132" s="100">
        <v>0</v>
      </c>
      <c r="V132" s="101">
        <v>0</v>
      </c>
      <c r="W132" s="103">
        <v>91.52360519626933</v>
      </c>
      <c r="X132" s="104">
        <v>0</v>
      </c>
      <c r="Y132" s="105">
        <v>0</v>
      </c>
      <c r="Z132" s="106">
        <v>0</v>
      </c>
      <c r="AA132" s="107">
        <v>0</v>
      </c>
      <c r="AB132" s="108">
        <v>91.52360519626933</v>
      </c>
      <c r="AC132" s="100">
        <v>163859.18309946408</v>
      </c>
      <c r="AD132" s="101">
        <v>124.01048165953387</v>
      </c>
      <c r="AE132" s="103">
        <v>91.52360519626933</v>
      </c>
      <c r="AF132" s="135"/>
      <c r="AG132" s="112">
        <v>0</v>
      </c>
      <c r="AH132" s="135"/>
      <c r="AI132" s="100">
        <v>976910.75878400693</v>
      </c>
      <c r="AJ132" s="101">
        <v>86.545405073443405</v>
      </c>
      <c r="AK132" s="101">
        <v>0</v>
      </c>
      <c r="AL132" s="110">
        <v>0</v>
      </c>
      <c r="AM132" s="189">
        <v>976911</v>
      </c>
      <c r="AO132" s="111">
        <v>18478</v>
      </c>
      <c r="AQ132" s="111">
        <v>147801.64814814815</v>
      </c>
      <c r="AR132" s="98"/>
      <c r="AS132" s="228"/>
      <c r="AT132" s="147">
        <v>-676657.46910183155</v>
      </c>
      <c r="AU132" s="147">
        <v>-290346.18391830462</v>
      </c>
      <c r="AV132" s="147">
        <v>-4775.0707628990704</v>
      </c>
      <c r="AW132" s="147">
        <v>-145571</v>
      </c>
      <c r="AX132" s="148">
        <v>-246722.43093500001</v>
      </c>
    </row>
    <row r="133" spans="1:50">
      <c r="A133" s="11">
        <v>566</v>
      </c>
      <c r="B133" s="12">
        <v>1106</v>
      </c>
      <c r="C133" s="4"/>
      <c r="D133" s="13" t="s">
        <v>40</v>
      </c>
      <c r="E133" s="92">
        <v>1089</v>
      </c>
      <c r="F133" s="92">
        <v>2033967.3333333333</v>
      </c>
      <c r="G133" s="93">
        <v>1.6900000000000002</v>
      </c>
      <c r="H133" s="92">
        <v>1203530.9664694283</v>
      </c>
      <c r="I133" s="92">
        <v>265661.33333333331</v>
      </c>
      <c r="J133" s="5">
        <v>0</v>
      </c>
      <c r="K133" s="94">
        <v>1.65</v>
      </c>
      <c r="L133" s="92">
        <v>1985826.0946745563</v>
      </c>
      <c r="M133" s="92">
        <v>214680.68333333335</v>
      </c>
      <c r="N133" s="92">
        <v>2200506.7780078896</v>
      </c>
      <c r="O133" s="95">
        <v>2020.6673810908078</v>
      </c>
      <c r="P133" s="95">
        <v>2491.0706399874039</v>
      </c>
      <c r="Q133" s="95">
        <v>81.1164223388312</v>
      </c>
      <c r="R133" s="100">
        <v>189540</v>
      </c>
      <c r="S133" s="101">
        <v>174.04920579174052</v>
      </c>
      <c r="T133" s="102">
        <v>88.103346073463655</v>
      </c>
      <c r="U133" s="100">
        <v>0</v>
      </c>
      <c r="V133" s="101">
        <v>0</v>
      </c>
      <c r="W133" s="103">
        <v>88.103346073463655</v>
      </c>
      <c r="X133" s="104">
        <v>0</v>
      </c>
      <c r="Y133" s="105">
        <v>0</v>
      </c>
      <c r="Z133" s="106">
        <v>0</v>
      </c>
      <c r="AA133" s="107">
        <v>0</v>
      </c>
      <c r="AB133" s="108">
        <v>88.103346073463655</v>
      </c>
      <c r="AC133" s="100">
        <v>189539.58510720544</v>
      </c>
      <c r="AD133" s="101">
        <v>174.04920579174052</v>
      </c>
      <c r="AE133" s="103">
        <v>88.103346073463655</v>
      </c>
      <c r="AF133" s="135"/>
      <c r="AG133" s="112">
        <v>0</v>
      </c>
      <c r="AH133" s="135"/>
      <c r="AI133" s="100">
        <v>0</v>
      </c>
      <c r="AJ133" s="101">
        <v>81.1164223388312</v>
      </c>
      <c r="AK133" s="101">
        <v>0</v>
      </c>
      <c r="AL133" s="110">
        <v>0</v>
      </c>
      <c r="AM133" s="189">
        <v>0</v>
      </c>
      <c r="AO133" s="111">
        <v>8879</v>
      </c>
      <c r="AQ133" s="111">
        <v>120353.09664694282</v>
      </c>
      <c r="AR133" s="98"/>
      <c r="AS133" s="228"/>
      <c r="AT133" s="147">
        <v>-559572.91826848092</v>
      </c>
      <c r="AU133" s="147">
        <v>-240106.50715041824</v>
      </c>
      <c r="AV133" s="147">
        <v>-3948.8225634760847</v>
      </c>
      <c r="AW133" s="147">
        <v>-76250</v>
      </c>
      <c r="AX133" s="148">
        <v>-204031.13389600001</v>
      </c>
    </row>
    <row r="134" spans="1:50">
      <c r="A134" s="11">
        <v>567</v>
      </c>
      <c r="B134" s="12">
        <v>1107</v>
      </c>
      <c r="C134" s="4"/>
      <c r="D134" s="15" t="s">
        <v>41</v>
      </c>
      <c r="E134" s="92">
        <v>3550.6666666666665</v>
      </c>
      <c r="F134" s="92">
        <v>5225069.666666667</v>
      </c>
      <c r="G134" s="93">
        <v>1.7033333333333331</v>
      </c>
      <c r="H134" s="92">
        <v>3062917.6370422994</v>
      </c>
      <c r="I134" s="92">
        <v>638746</v>
      </c>
      <c r="J134" s="5">
        <v>0</v>
      </c>
      <c r="K134" s="94">
        <v>1.65</v>
      </c>
      <c r="L134" s="92">
        <v>5053814.101119794</v>
      </c>
      <c r="M134" s="92">
        <v>655552.08000000007</v>
      </c>
      <c r="N134" s="92">
        <v>5709366.181119795</v>
      </c>
      <c r="O134" s="95">
        <v>1607.9701974614518</v>
      </c>
      <c r="P134" s="95">
        <v>2491.0706399874039</v>
      </c>
      <c r="Q134" s="95">
        <v>64.54936169411809</v>
      </c>
      <c r="R134" s="100">
        <v>1160170</v>
      </c>
      <c r="S134" s="101">
        <v>326.74716373460234</v>
      </c>
      <c r="T134" s="102">
        <v>77.666097867294397</v>
      </c>
      <c r="U134" s="100">
        <v>737130</v>
      </c>
      <c r="V134" s="101">
        <v>207.60326699211416</v>
      </c>
      <c r="W134" s="103">
        <v>85.999995094438646</v>
      </c>
      <c r="X134" s="104">
        <v>0</v>
      </c>
      <c r="Y134" s="105">
        <v>0</v>
      </c>
      <c r="Z134" s="106">
        <v>737130</v>
      </c>
      <c r="AA134" s="107">
        <v>207.60326699211416</v>
      </c>
      <c r="AB134" s="108">
        <v>85.999995094438646</v>
      </c>
      <c r="AC134" s="100">
        <v>1897300.2627003279</v>
      </c>
      <c r="AD134" s="101">
        <v>534.35043072671647</v>
      </c>
      <c r="AE134" s="103">
        <v>85.999995094438646</v>
      </c>
      <c r="AF134" s="135"/>
      <c r="AG134" s="112">
        <v>0</v>
      </c>
      <c r="AH134" s="135"/>
      <c r="AI134" s="100">
        <v>1164351.845515949</v>
      </c>
      <c r="AJ134" s="101">
        <v>64.54936169411809</v>
      </c>
      <c r="AK134" s="101">
        <v>0</v>
      </c>
      <c r="AL134" s="110">
        <v>0</v>
      </c>
      <c r="AM134" s="189">
        <v>1164352</v>
      </c>
      <c r="AO134" s="111">
        <v>25475</v>
      </c>
      <c r="AQ134" s="111">
        <v>306291.7637042299</v>
      </c>
      <c r="AR134" s="98"/>
      <c r="AS134" s="228"/>
      <c r="AT134" s="147">
        <v>-1820639.4224822316</v>
      </c>
      <c r="AU134" s="147">
        <v>-781216.0993517231</v>
      </c>
      <c r="AV134" s="147">
        <v>-12847.980659425813</v>
      </c>
      <c r="AW134" s="147">
        <v>-269970</v>
      </c>
      <c r="AX134" s="148">
        <v>-663840.42840199999</v>
      </c>
    </row>
    <row r="135" spans="1:50">
      <c r="A135" s="11">
        <v>571</v>
      </c>
      <c r="B135" s="12">
        <v>1201</v>
      </c>
      <c r="C135" s="4"/>
      <c r="D135" s="13" t="s">
        <v>42</v>
      </c>
      <c r="E135" s="92">
        <v>1160</v>
      </c>
      <c r="F135" s="92">
        <v>2222895.6666666665</v>
      </c>
      <c r="G135" s="93">
        <v>1.9799999999999998</v>
      </c>
      <c r="H135" s="92">
        <v>1122674.5791245792</v>
      </c>
      <c r="I135" s="92">
        <v>482525</v>
      </c>
      <c r="J135" s="5">
        <v>0</v>
      </c>
      <c r="K135" s="94">
        <v>1.65</v>
      </c>
      <c r="L135" s="92">
        <v>1852413.0555555553</v>
      </c>
      <c r="M135" s="92">
        <v>399714.94458333327</v>
      </c>
      <c r="N135" s="92">
        <v>2252128.0001388886</v>
      </c>
      <c r="O135" s="95">
        <v>1941.4896552921452</v>
      </c>
      <c r="P135" s="95">
        <v>2491.0706399874039</v>
      </c>
      <c r="Q135" s="95">
        <v>77.937960655421733</v>
      </c>
      <c r="R135" s="100">
        <v>235880</v>
      </c>
      <c r="S135" s="101">
        <v>203.34496433724573</v>
      </c>
      <c r="T135" s="102">
        <v>86.100915212915694</v>
      </c>
      <c r="U135" s="100">
        <v>0</v>
      </c>
      <c r="V135" s="101">
        <v>0</v>
      </c>
      <c r="W135" s="103">
        <v>86.100915212915694</v>
      </c>
      <c r="X135" s="104">
        <v>0</v>
      </c>
      <c r="Y135" s="105">
        <v>0</v>
      </c>
      <c r="Z135" s="106">
        <v>0</v>
      </c>
      <c r="AA135" s="107">
        <v>0</v>
      </c>
      <c r="AB135" s="108">
        <v>86.100915212915694</v>
      </c>
      <c r="AC135" s="100">
        <v>235880.15863120503</v>
      </c>
      <c r="AD135" s="101">
        <v>203.34496433724573</v>
      </c>
      <c r="AE135" s="103">
        <v>86.100915212915694</v>
      </c>
      <c r="AF135" s="135"/>
      <c r="AG135" s="112">
        <v>0</v>
      </c>
      <c r="AH135" s="135"/>
      <c r="AI135" s="100">
        <v>333584.35992666055</v>
      </c>
      <c r="AJ135" s="101">
        <v>77.937960655421733</v>
      </c>
      <c r="AK135" s="101">
        <v>0</v>
      </c>
      <c r="AL135" s="110">
        <v>0</v>
      </c>
      <c r="AM135" s="189">
        <v>333584</v>
      </c>
      <c r="AO135" s="111">
        <v>14237</v>
      </c>
      <c r="AQ135" s="111">
        <v>112267.45791245792</v>
      </c>
      <c r="AR135" s="98"/>
      <c r="AS135" s="228"/>
      <c r="AT135" s="147">
        <v>-600628.5399892662</v>
      </c>
      <c r="AU135" s="147">
        <v>-257723.01718591087</v>
      </c>
      <c r="AV135" s="147">
        <v>-4238.5459580789502</v>
      </c>
      <c r="AW135" s="147">
        <v>-104405</v>
      </c>
      <c r="AX135" s="148">
        <v>-219000.809481</v>
      </c>
    </row>
    <row r="136" spans="1:50">
      <c r="A136" s="11">
        <v>572</v>
      </c>
      <c r="B136" s="12">
        <v>1202</v>
      </c>
      <c r="C136" s="4"/>
      <c r="D136" s="13" t="s">
        <v>43</v>
      </c>
      <c r="E136" s="92">
        <v>2495</v>
      </c>
      <c r="F136" s="92">
        <v>4458217.333333333</v>
      </c>
      <c r="G136" s="93">
        <v>1.8</v>
      </c>
      <c r="H136" s="92">
        <v>2476787.4074074072</v>
      </c>
      <c r="I136" s="92">
        <v>506258.66666666669</v>
      </c>
      <c r="J136" s="5">
        <v>0</v>
      </c>
      <c r="K136" s="94">
        <v>1.65</v>
      </c>
      <c r="L136" s="92">
        <v>4086699.222222222</v>
      </c>
      <c r="M136" s="92">
        <v>416237.57916666678</v>
      </c>
      <c r="N136" s="92">
        <v>4502936.8013888886</v>
      </c>
      <c r="O136" s="95">
        <v>1804.784289133823</v>
      </c>
      <c r="P136" s="95">
        <v>2491.0706399874039</v>
      </c>
      <c r="Q136" s="95">
        <v>72.450144936192928</v>
      </c>
      <c r="R136" s="100">
        <v>633545</v>
      </c>
      <c r="S136" s="101">
        <v>253.92594981582496</v>
      </c>
      <c r="T136" s="102">
        <v>82.64359130980155</v>
      </c>
      <c r="U136" s="100">
        <v>208608</v>
      </c>
      <c r="V136" s="101">
        <v>83.610420841683364</v>
      </c>
      <c r="W136" s="103">
        <v>85.999996363096471</v>
      </c>
      <c r="X136" s="104">
        <v>0</v>
      </c>
      <c r="Y136" s="105">
        <v>0</v>
      </c>
      <c r="Z136" s="106">
        <v>208608</v>
      </c>
      <c r="AA136" s="107">
        <v>83.610420841683364</v>
      </c>
      <c r="AB136" s="108">
        <v>85.999996363096471</v>
      </c>
      <c r="AC136" s="100">
        <v>842153.24479048327</v>
      </c>
      <c r="AD136" s="101">
        <v>337.53637065750831</v>
      </c>
      <c r="AE136" s="103">
        <v>85.999996363096471</v>
      </c>
      <c r="AF136" s="135"/>
      <c r="AG136" s="112">
        <v>0</v>
      </c>
      <c r="AH136" s="135"/>
      <c r="AI136" s="100">
        <v>0</v>
      </c>
      <c r="AJ136" s="101">
        <v>72.450144936192928</v>
      </c>
      <c r="AK136" s="101">
        <v>0</v>
      </c>
      <c r="AL136" s="110">
        <v>0</v>
      </c>
      <c r="AM136" s="189">
        <v>0</v>
      </c>
      <c r="AO136" s="111">
        <v>20240</v>
      </c>
      <c r="AQ136" s="111">
        <v>247678.74074074076</v>
      </c>
      <c r="AR136" s="98"/>
      <c r="AS136" s="228"/>
      <c r="AT136" s="147">
        <v>-1268669.3971250071</v>
      </c>
      <c r="AU136" s="147">
        <v>-544371.9088745442</v>
      </c>
      <c r="AV136" s="147">
        <v>-8952.8105764317388</v>
      </c>
      <c r="AW136" s="147">
        <v>-172017</v>
      </c>
      <c r="AX136" s="148">
        <v>-462581.45665100001</v>
      </c>
    </row>
    <row r="137" spans="1:50">
      <c r="A137" s="11">
        <v>573</v>
      </c>
      <c r="B137" s="12">
        <v>1203</v>
      </c>
      <c r="C137" s="4"/>
      <c r="D137" s="13" t="s">
        <v>44</v>
      </c>
      <c r="E137" s="92">
        <v>3092.3333333333335</v>
      </c>
      <c r="F137" s="92">
        <v>5866133.666666667</v>
      </c>
      <c r="G137" s="93">
        <v>1.8099999999999998</v>
      </c>
      <c r="H137" s="92">
        <v>3240957.8268876611</v>
      </c>
      <c r="I137" s="92">
        <v>1008508.6666666666</v>
      </c>
      <c r="J137" s="5">
        <v>0</v>
      </c>
      <c r="K137" s="94">
        <v>1.65</v>
      </c>
      <c r="L137" s="92">
        <v>5347580.4143646406</v>
      </c>
      <c r="M137" s="92">
        <v>819191.80000000016</v>
      </c>
      <c r="N137" s="92">
        <v>6166772.2143646404</v>
      </c>
      <c r="O137" s="95">
        <v>1994.2132848004658</v>
      </c>
      <c r="P137" s="95">
        <v>2491.0706399874039</v>
      </c>
      <c r="Q137" s="95">
        <v>80.054465449062889</v>
      </c>
      <c r="R137" s="100">
        <v>568486</v>
      </c>
      <c r="S137" s="101">
        <v>183.83722141916701</v>
      </c>
      <c r="T137" s="102">
        <v>87.434313232909602</v>
      </c>
      <c r="U137" s="100">
        <v>0</v>
      </c>
      <c r="V137" s="101">
        <v>0</v>
      </c>
      <c r="W137" s="103">
        <v>87.434313232909602</v>
      </c>
      <c r="X137" s="104">
        <v>0</v>
      </c>
      <c r="Y137" s="105">
        <v>0</v>
      </c>
      <c r="Z137" s="106">
        <v>0</v>
      </c>
      <c r="AA137" s="107">
        <v>0</v>
      </c>
      <c r="AB137" s="108">
        <v>87.434313232909602</v>
      </c>
      <c r="AC137" s="100">
        <v>568485.96770187083</v>
      </c>
      <c r="AD137" s="101">
        <v>183.83722141916701</v>
      </c>
      <c r="AE137" s="103">
        <v>87.434313232909602</v>
      </c>
      <c r="AF137" s="135"/>
      <c r="AG137" s="112">
        <v>0</v>
      </c>
      <c r="AH137" s="135"/>
      <c r="AI137" s="100">
        <v>294381.9189536231</v>
      </c>
      <c r="AJ137" s="101">
        <v>80.054465449062889</v>
      </c>
      <c r="AK137" s="101">
        <v>0</v>
      </c>
      <c r="AL137" s="110">
        <v>0</v>
      </c>
      <c r="AM137" s="189">
        <v>294382</v>
      </c>
      <c r="AO137" s="111">
        <v>30799</v>
      </c>
      <c r="AQ137" s="111">
        <v>324095.78268876608</v>
      </c>
      <c r="AR137" s="98"/>
      <c r="AS137" s="228"/>
      <c r="AT137" s="147">
        <v>-1569237.0968833489</v>
      </c>
      <c r="AU137" s="147">
        <v>-673342.16135660768</v>
      </c>
      <c r="AV137" s="147">
        <v>-11073.871971487282</v>
      </c>
      <c r="AW137" s="147">
        <v>-263912</v>
      </c>
      <c r="AX137" s="148">
        <v>-572174.26679699996</v>
      </c>
    </row>
    <row r="138" spans="1:50">
      <c r="A138" s="11">
        <v>574</v>
      </c>
      <c r="B138" s="12">
        <v>1204</v>
      </c>
      <c r="C138" s="4"/>
      <c r="D138" s="13" t="s">
        <v>45</v>
      </c>
      <c r="E138" s="92">
        <v>489</v>
      </c>
      <c r="F138" s="92">
        <v>865078.66666666663</v>
      </c>
      <c r="G138" s="93">
        <v>1.84</v>
      </c>
      <c r="H138" s="92">
        <v>470151.44927536231</v>
      </c>
      <c r="I138" s="92">
        <v>105021.66666666667</v>
      </c>
      <c r="J138" s="5">
        <v>0</v>
      </c>
      <c r="K138" s="94">
        <v>1.65</v>
      </c>
      <c r="L138" s="92">
        <v>775749.89130434766</v>
      </c>
      <c r="M138" s="92">
        <v>108801.06541666668</v>
      </c>
      <c r="N138" s="92">
        <v>884550.95672101446</v>
      </c>
      <c r="O138" s="95">
        <v>1808.8976620061646</v>
      </c>
      <c r="P138" s="95">
        <v>2491.0706399874039</v>
      </c>
      <c r="Q138" s="95">
        <v>72.615269634236924</v>
      </c>
      <c r="R138" s="100">
        <v>123426</v>
      </c>
      <c r="S138" s="101">
        <v>252.40400185305847</v>
      </c>
      <c r="T138" s="102">
        <v>82.747619869569249</v>
      </c>
      <c r="U138" s="100">
        <v>39618</v>
      </c>
      <c r="V138" s="101">
        <v>81.018404907975466</v>
      </c>
      <c r="W138" s="103">
        <v>85.999972637389021</v>
      </c>
      <c r="X138" s="104">
        <v>0</v>
      </c>
      <c r="Y138" s="105">
        <v>0</v>
      </c>
      <c r="Z138" s="106">
        <v>39618</v>
      </c>
      <c r="AA138" s="107">
        <v>81.018404907975466</v>
      </c>
      <c r="AB138" s="108">
        <v>85.999972637389021</v>
      </c>
      <c r="AC138" s="100">
        <v>163043.55690614559</v>
      </c>
      <c r="AD138" s="101">
        <v>333.42240676103393</v>
      </c>
      <c r="AE138" s="103">
        <v>85.999972637389021</v>
      </c>
      <c r="AF138" s="135"/>
      <c r="AG138" s="112">
        <v>0</v>
      </c>
      <c r="AH138" s="135"/>
      <c r="AI138" s="100">
        <v>164665.73879245922</v>
      </c>
      <c r="AJ138" s="101">
        <v>72.615269634236924</v>
      </c>
      <c r="AK138" s="101">
        <v>0</v>
      </c>
      <c r="AL138" s="110">
        <v>0</v>
      </c>
      <c r="AM138" s="189">
        <v>164666</v>
      </c>
      <c r="AO138" s="111">
        <v>4090</v>
      </c>
      <c r="AQ138" s="111">
        <v>47015.144927536232</v>
      </c>
      <c r="AR138" s="98"/>
      <c r="AS138" s="228"/>
      <c r="AT138" s="147">
        <v>-242278.85410537492</v>
      </c>
      <c r="AU138" s="147">
        <v>-103959.15798722819</v>
      </c>
      <c r="AV138" s="147">
        <v>-1709.7257113601165</v>
      </c>
      <c r="AW138" s="147">
        <v>-60174</v>
      </c>
      <c r="AX138" s="148">
        <v>-88339.567030999999</v>
      </c>
    </row>
    <row r="139" spans="1:50">
      <c r="A139" s="11">
        <v>575</v>
      </c>
      <c r="B139" s="12">
        <v>1205</v>
      </c>
      <c r="C139" s="4"/>
      <c r="D139" s="13" t="s">
        <v>46</v>
      </c>
      <c r="E139" s="92">
        <v>414</v>
      </c>
      <c r="F139" s="92">
        <v>751873.66666666663</v>
      </c>
      <c r="G139" s="93">
        <v>1.7733333333333334</v>
      </c>
      <c r="H139" s="92">
        <v>424333.02515408961</v>
      </c>
      <c r="I139" s="92">
        <v>95675.666666666672</v>
      </c>
      <c r="J139" s="5">
        <v>0</v>
      </c>
      <c r="K139" s="94">
        <v>1.65</v>
      </c>
      <c r="L139" s="92">
        <v>700149.49150424777</v>
      </c>
      <c r="M139" s="92">
        <v>78605.804166666669</v>
      </c>
      <c r="N139" s="92">
        <v>778755.29567091446</v>
      </c>
      <c r="O139" s="95">
        <v>1881.0514388186339</v>
      </c>
      <c r="P139" s="95">
        <v>2491.0706399874039</v>
      </c>
      <c r="Q139" s="95">
        <v>75.511766251162811</v>
      </c>
      <c r="R139" s="100">
        <v>93443</v>
      </c>
      <c r="S139" s="101">
        <v>225.70710443244485</v>
      </c>
      <c r="T139" s="102">
        <v>84.572412738232586</v>
      </c>
      <c r="U139" s="100">
        <v>14723</v>
      </c>
      <c r="V139" s="101">
        <v>35.562801932367151</v>
      </c>
      <c r="W139" s="103">
        <v>86.000023877053877</v>
      </c>
      <c r="X139" s="104">
        <v>0</v>
      </c>
      <c r="Y139" s="105">
        <v>0</v>
      </c>
      <c r="Z139" s="106">
        <v>14723</v>
      </c>
      <c r="AA139" s="107">
        <v>35.562801932367151</v>
      </c>
      <c r="AB139" s="108">
        <v>86.000023877053877</v>
      </c>
      <c r="AC139" s="100">
        <v>108165.74123503217</v>
      </c>
      <c r="AD139" s="101">
        <v>261.26990636481202</v>
      </c>
      <c r="AE139" s="103">
        <v>86.000023877053877</v>
      </c>
      <c r="AF139" s="135"/>
      <c r="AG139" s="112">
        <v>0</v>
      </c>
      <c r="AH139" s="135"/>
      <c r="AI139" s="100">
        <v>33263.111356201043</v>
      </c>
      <c r="AJ139" s="101">
        <v>75.511766251162811</v>
      </c>
      <c r="AK139" s="101">
        <v>0</v>
      </c>
      <c r="AL139" s="110">
        <v>0</v>
      </c>
      <c r="AM139" s="189">
        <v>33263</v>
      </c>
      <c r="AO139" s="111">
        <v>3449</v>
      </c>
      <c r="AQ139" s="111">
        <v>42433.302515408963</v>
      </c>
      <c r="AR139" s="98"/>
      <c r="AS139" s="228"/>
      <c r="AT139" s="147">
        <v>-207812.40624101195</v>
      </c>
      <c r="AU139" s="147">
        <v>-89169.989068543</v>
      </c>
      <c r="AV139" s="147">
        <v>-1466.5011331749954</v>
      </c>
      <c r="AW139" s="147">
        <v>-37461</v>
      </c>
      <c r="AX139" s="148">
        <v>-75772.431972000006</v>
      </c>
    </row>
    <row r="140" spans="1:50">
      <c r="A140" s="11">
        <v>576</v>
      </c>
      <c r="B140" s="12">
        <v>1206</v>
      </c>
      <c r="C140" s="4"/>
      <c r="D140" s="13" t="s">
        <v>47</v>
      </c>
      <c r="E140" s="92">
        <v>3944</v>
      </c>
      <c r="F140" s="92">
        <v>9681114.666666666</v>
      </c>
      <c r="G140" s="93">
        <v>1.79</v>
      </c>
      <c r="H140" s="92">
        <v>5408443.9478584724</v>
      </c>
      <c r="I140" s="92">
        <v>2308000.3333333335</v>
      </c>
      <c r="J140" s="5">
        <v>0</v>
      </c>
      <c r="K140" s="94">
        <v>1.65</v>
      </c>
      <c r="L140" s="92">
        <v>8923932.5139664784</v>
      </c>
      <c r="M140" s="92">
        <v>1880331.0908333333</v>
      </c>
      <c r="N140" s="92">
        <v>10804263.604799813</v>
      </c>
      <c r="O140" s="95">
        <v>2739.4177496956927</v>
      </c>
      <c r="P140" s="95">
        <v>2491.0706399874039</v>
      </c>
      <c r="Q140" s="95">
        <v>109.96949286470435</v>
      </c>
      <c r="R140" s="100">
        <v>-362408</v>
      </c>
      <c r="S140" s="101">
        <v>-91.88843059206701</v>
      </c>
      <c r="T140" s="102">
        <v>106.28078050476373</v>
      </c>
      <c r="U140" s="100">
        <v>0</v>
      </c>
      <c r="V140" s="101">
        <v>0</v>
      </c>
      <c r="W140" s="103">
        <v>106.28078050476373</v>
      </c>
      <c r="X140" s="104">
        <v>0</v>
      </c>
      <c r="Y140" s="105">
        <v>0</v>
      </c>
      <c r="Z140" s="106">
        <v>0</v>
      </c>
      <c r="AA140" s="107">
        <v>0</v>
      </c>
      <c r="AB140" s="108">
        <v>106.28078050476373</v>
      </c>
      <c r="AC140" s="100">
        <v>-362407.97025511228</v>
      </c>
      <c r="AD140" s="101">
        <v>-91.88843059206701</v>
      </c>
      <c r="AE140" s="103">
        <v>106.28078050476373</v>
      </c>
      <c r="AF140" s="135"/>
      <c r="AG140" s="112">
        <v>0</v>
      </c>
      <c r="AH140" s="135"/>
      <c r="AI140" s="100">
        <v>1283999.2518612975</v>
      </c>
      <c r="AJ140" s="101">
        <v>109.96949286470435</v>
      </c>
      <c r="AK140" s="101">
        <v>0</v>
      </c>
      <c r="AL140" s="110">
        <v>0</v>
      </c>
      <c r="AM140" s="189">
        <v>1283999</v>
      </c>
      <c r="AO140" s="111">
        <v>39115</v>
      </c>
      <c r="AQ140" s="111">
        <v>540844.39478584728</v>
      </c>
      <c r="AR140" s="98"/>
      <c r="AS140" s="228"/>
      <c r="AT140" s="147">
        <v>-1983341.3307831213</v>
      </c>
      <c r="AU140" s="147">
        <v>-851029.67615904578</v>
      </c>
      <c r="AV140" s="147">
        <v>-13996.143741740871</v>
      </c>
      <c r="AW140" s="147">
        <v>-551511</v>
      </c>
      <c r="AX140" s="148">
        <v>-723164.69831200002</v>
      </c>
    </row>
    <row r="141" spans="1:50">
      <c r="A141" s="11">
        <v>577</v>
      </c>
      <c r="B141" s="12">
        <v>1207</v>
      </c>
      <c r="C141" s="4"/>
      <c r="D141" s="13" t="s">
        <v>48</v>
      </c>
      <c r="E141" s="92">
        <v>420.33333333333331</v>
      </c>
      <c r="F141" s="92">
        <v>900071.33333333337</v>
      </c>
      <c r="G141" s="93">
        <v>1.88</v>
      </c>
      <c r="H141" s="92">
        <v>478761.34751773049</v>
      </c>
      <c r="I141" s="92">
        <v>86675.666666666672</v>
      </c>
      <c r="J141" s="5">
        <v>0</v>
      </c>
      <c r="K141" s="94">
        <v>1.65</v>
      </c>
      <c r="L141" s="92">
        <v>789956.22340425523</v>
      </c>
      <c r="M141" s="92">
        <v>71458.645833333328</v>
      </c>
      <c r="N141" s="92">
        <v>861414.8692375886</v>
      </c>
      <c r="O141" s="95">
        <v>2049.3613066715034</v>
      </c>
      <c r="P141" s="95">
        <v>2491.0706399874039</v>
      </c>
      <c r="Q141" s="95">
        <v>82.268293551156219</v>
      </c>
      <c r="R141" s="100">
        <v>68696</v>
      </c>
      <c r="S141" s="101">
        <v>163.43245332688318</v>
      </c>
      <c r="T141" s="102">
        <v>88.829024937228425</v>
      </c>
      <c r="U141" s="100">
        <v>0</v>
      </c>
      <c r="V141" s="101">
        <v>0</v>
      </c>
      <c r="W141" s="103">
        <v>88.829024937228425</v>
      </c>
      <c r="X141" s="104">
        <v>0</v>
      </c>
      <c r="Y141" s="105">
        <v>0</v>
      </c>
      <c r="Z141" s="106">
        <v>0</v>
      </c>
      <c r="AA141" s="107">
        <v>0</v>
      </c>
      <c r="AB141" s="108">
        <v>88.829024937228425</v>
      </c>
      <c r="AC141" s="100">
        <v>68696.107881733231</v>
      </c>
      <c r="AD141" s="101">
        <v>163.43245332688318</v>
      </c>
      <c r="AE141" s="103">
        <v>88.829024937228425</v>
      </c>
      <c r="AF141" s="135"/>
      <c r="AG141" s="112">
        <v>0</v>
      </c>
      <c r="AH141" s="135"/>
      <c r="AI141" s="100">
        <v>29612.512118535091</v>
      </c>
      <c r="AJ141" s="101">
        <v>82.268293551156219</v>
      </c>
      <c r="AK141" s="101">
        <v>0</v>
      </c>
      <c r="AL141" s="110">
        <v>0</v>
      </c>
      <c r="AM141" s="189">
        <v>29613</v>
      </c>
      <c r="AO141" s="111">
        <v>3605</v>
      </c>
      <c r="AQ141" s="111">
        <v>47876.134751773054</v>
      </c>
      <c r="AR141" s="98"/>
      <c r="AS141" s="228"/>
      <c r="AT141" s="147">
        <v>-207812.40624101195</v>
      </c>
      <c r="AU141" s="147">
        <v>-89169.989068543</v>
      </c>
      <c r="AV141" s="147">
        <v>-1466.5011331749954</v>
      </c>
      <c r="AW141" s="147">
        <v>-22260</v>
      </c>
      <c r="AX141" s="148">
        <v>-75772.431972000006</v>
      </c>
    </row>
    <row r="142" spans="1:50">
      <c r="A142" s="11">
        <v>578</v>
      </c>
      <c r="B142" s="12">
        <v>1208</v>
      </c>
      <c r="C142" s="4"/>
      <c r="D142" s="13" t="s">
        <v>49</v>
      </c>
      <c r="E142" s="92">
        <v>327.66666666666669</v>
      </c>
      <c r="F142" s="92">
        <v>489355.33333333331</v>
      </c>
      <c r="G142" s="93">
        <v>1.8999999999999997</v>
      </c>
      <c r="H142" s="92">
        <v>257555.43859649124</v>
      </c>
      <c r="I142" s="92">
        <v>54209</v>
      </c>
      <c r="J142" s="5">
        <v>0</v>
      </c>
      <c r="K142" s="94">
        <v>1.65</v>
      </c>
      <c r="L142" s="92">
        <v>424966.4736842105</v>
      </c>
      <c r="M142" s="92">
        <v>43670.658333333333</v>
      </c>
      <c r="N142" s="92">
        <v>468637.13201754383</v>
      </c>
      <c r="O142" s="95">
        <v>1430.2252248755151</v>
      </c>
      <c r="P142" s="95">
        <v>2491.0706399874039</v>
      </c>
      <c r="Q142" s="95">
        <v>57.414077381713547</v>
      </c>
      <c r="R142" s="100">
        <v>128613</v>
      </c>
      <c r="S142" s="101">
        <v>392.51280359139889</v>
      </c>
      <c r="T142" s="102">
        <v>73.170868750479542</v>
      </c>
      <c r="U142" s="100">
        <v>104717</v>
      </c>
      <c r="V142" s="101">
        <v>319.58392675483213</v>
      </c>
      <c r="W142" s="103">
        <v>86.000048366054315</v>
      </c>
      <c r="X142" s="104">
        <v>0</v>
      </c>
      <c r="Y142" s="105">
        <v>0</v>
      </c>
      <c r="Z142" s="106">
        <v>104717</v>
      </c>
      <c r="AA142" s="107">
        <v>319.58392675483213</v>
      </c>
      <c r="AB142" s="108">
        <v>86.000048366054315</v>
      </c>
      <c r="AC142" s="100">
        <v>233330.36197678171</v>
      </c>
      <c r="AD142" s="101">
        <v>712.09673034623097</v>
      </c>
      <c r="AE142" s="103">
        <v>86.000048366054315</v>
      </c>
      <c r="AF142" s="135"/>
      <c r="AG142" s="112">
        <v>0</v>
      </c>
      <c r="AH142" s="135"/>
      <c r="AI142" s="100">
        <v>100675.34887803259</v>
      </c>
      <c r="AJ142" s="101">
        <v>57.414077381713547</v>
      </c>
      <c r="AK142" s="101">
        <v>0</v>
      </c>
      <c r="AL142" s="110">
        <v>0</v>
      </c>
      <c r="AM142" s="189">
        <v>100675</v>
      </c>
      <c r="AO142" s="111">
        <v>3494</v>
      </c>
      <c r="AQ142" s="111">
        <v>25755.543859649126</v>
      </c>
      <c r="AR142" s="98"/>
      <c r="AS142" s="228"/>
      <c r="AT142" s="147">
        <v>-175373.39648631739</v>
      </c>
      <c r="AU142" s="147">
        <v>-75250.771262721653</v>
      </c>
      <c r="AV142" s="147">
        <v>-1237.5838831184108</v>
      </c>
      <c r="AW142" s="147">
        <v>-36396</v>
      </c>
      <c r="AX142" s="148">
        <v>-63944.540152000001</v>
      </c>
    </row>
    <row r="143" spans="1:50">
      <c r="A143" s="11">
        <v>579</v>
      </c>
      <c r="B143" s="12">
        <v>1209</v>
      </c>
      <c r="C143" s="4"/>
      <c r="D143" s="13" t="s">
        <v>50</v>
      </c>
      <c r="E143" s="92">
        <v>649</v>
      </c>
      <c r="F143" s="92">
        <v>699117.33333333337</v>
      </c>
      <c r="G143" s="93">
        <v>1.8500000000000003</v>
      </c>
      <c r="H143" s="92">
        <v>377901.26126126124</v>
      </c>
      <c r="I143" s="92">
        <v>125886.33333333333</v>
      </c>
      <c r="J143" s="5">
        <v>0</v>
      </c>
      <c r="K143" s="94">
        <v>1.65</v>
      </c>
      <c r="L143" s="92">
        <v>623537.08108108107</v>
      </c>
      <c r="M143" s="92">
        <v>105099.31</v>
      </c>
      <c r="N143" s="92">
        <v>728636.39108108089</v>
      </c>
      <c r="O143" s="95">
        <v>1122.7063036688457</v>
      </c>
      <c r="P143" s="95">
        <v>2491.0706399874039</v>
      </c>
      <c r="Q143" s="95">
        <v>45.069227891286246</v>
      </c>
      <c r="R143" s="100">
        <v>328585</v>
      </c>
      <c r="S143" s="101">
        <v>506.29480443786645</v>
      </c>
      <c r="T143" s="102">
        <v>65.393613571510343</v>
      </c>
      <c r="U143" s="100">
        <v>333144</v>
      </c>
      <c r="V143" s="101">
        <v>513.31895223420645</v>
      </c>
      <c r="W143" s="103">
        <v>85.999972299129638</v>
      </c>
      <c r="X143" s="104">
        <v>0</v>
      </c>
      <c r="Y143" s="105">
        <v>0</v>
      </c>
      <c r="Z143" s="106">
        <v>333144</v>
      </c>
      <c r="AA143" s="107">
        <v>513.31895223420645</v>
      </c>
      <c r="AB143" s="108">
        <v>85.999972299129638</v>
      </c>
      <c r="AC143" s="100">
        <v>661729.32808017533</v>
      </c>
      <c r="AD143" s="101">
        <v>1019.6137566720729</v>
      </c>
      <c r="AE143" s="103">
        <v>85.999972299129638</v>
      </c>
      <c r="AF143" s="135"/>
      <c r="AG143" s="112">
        <v>0</v>
      </c>
      <c r="AH143" s="135"/>
      <c r="AI143" s="100">
        <v>575841.16465905472</v>
      </c>
      <c r="AJ143" s="101">
        <v>45.069227891286246</v>
      </c>
      <c r="AK143" s="101">
        <v>0</v>
      </c>
      <c r="AL143" s="110">
        <v>0</v>
      </c>
      <c r="AM143" s="189">
        <v>575841</v>
      </c>
      <c r="AO143" s="111">
        <v>6311</v>
      </c>
      <c r="AQ143" s="111">
        <v>37790.126126126124</v>
      </c>
      <c r="AR143" s="98"/>
      <c r="AS143" s="228"/>
      <c r="AT143" s="147">
        <v>-328951.83329369943</v>
      </c>
      <c r="AU143" s="147">
        <v>-141149.56806215711</v>
      </c>
      <c r="AV143" s="147">
        <v>-2321.3639888550538</v>
      </c>
      <c r="AW143" s="147">
        <v>-52637</v>
      </c>
      <c r="AX143" s="148">
        <v>-119942.215488</v>
      </c>
    </row>
    <row r="144" spans="1:50">
      <c r="A144" s="11">
        <v>580</v>
      </c>
      <c r="B144" s="12">
        <v>1210</v>
      </c>
      <c r="C144" s="4"/>
      <c r="D144" s="13" t="s">
        <v>51</v>
      </c>
      <c r="E144" s="92">
        <v>540.66666666666663</v>
      </c>
      <c r="F144" s="92">
        <v>868240.33333333337</v>
      </c>
      <c r="G144" s="93">
        <v>1.74</v>
      </c>
      <c r="H144" s="92">
        <v>498988.69731800765</v>
      </c>
      <c r="I144" s="92">
        <v>142974</v>
      </c>
      <c r="J144" s="5">
        <v>0</v>
      </c>
      <c r="K144" s="94">
        <v>1.65</v>
      </c>
      <c r="L144" s="92">
        <v>823331.35057471262</v>
      </c>
      <c r="M144" s="92">
        <v>118581.87083333333</v>
      </c>
      <c r="N144" s="92">
        <v>941913.22140804585</v>
      </c>
      <c r="O144" s="95">
        <v>1742.1329619137716</v>
      </c>
      <c r="P144" s="95">
        <v>2491.0706399874039</v>
      </c>
      <c r="Q144" s="95">
        <v>69.935108782084981</v>
      </c>
      <c r="R144" s="100">
        <v>149822</v>
      </c>
      <c r="S144" s="101">
        <v>277.10694088724398</v>
      </c>
      <c r="T144" s="102">
        <v>81.059118532713555</v>
      </c>
      <c r="U144" s="100">
        <v>66546</v>
      </c>
      <c r="V144" s="101">
        <v>123.08138101109742</v>
      </c>
      <c r="W144" s="103">
        <v>86.000021413401015</v>
      </c>
      <c r="X144" s="104">
        <v>53.101635836724995</v>
      </c>
      <c r="Y144" s="105">
        <v>-35337.014583907017</v>
      </c>
      <c r="Z144" s="106">
        <v>31209</v>
      </c>
      <c r="AA144" s="107">
        <v>57.723154283772473</v>
      </c>
      <c r="AB144" s="108">
        <v>83.376321158652104</v>
      </c>
      <c r="AC144" s="100">
        <v>181031.47145579621</v>
      </c>
      <c r="AD144" s="101">
        <v>334.83009517101647</v>
      </c>
      <c r="AE144" s="103">
        <v>83.376321158652104</v>
      </c>
      <c r="AF144" s="135"/>
      <c r="AG144" s="112">
        <v>0</v>
      </c>
      <c r="AH144" s="135"/>
      <c r="AI144" s="100">
        <v>108595.00188711923</v>
      </c>
      <c r="AJ144" s="101">
        <v>69.935108782084981</v>
      </c>
      <c r="AK144" s="101">
        <v>0</v>
      </c>
      <c r="AL144" s="110">
        <v>0</v>
      </c>
      <c r="AM144" s="189">
        <v>108595</v>
      </c>
      <c r="AO144" s="111">
        <v>4096</v>
      </c>
      <c r="AQ144" s="111">
        <v>49898.869731800769</v>
      </c>
      <c r="AR144" s="98"/>
      <c r="AS144" s="228"/>
      <c r="AT144" s="147">
        <v>-277759.02102457202</v>
      </c>
      <c r="AU144" s="147">
        <v>-119183.30246234528</v>
      </c>
      <c r="AV144" s="147">
        <v>-1960.1039536095059</v>
      </c>
      <c r="AW144" s="147">
        <v>-45358</v>
      </c>
      <c r="AX144" s="148">
        <v>-101276.323709</v>
      </c>
    </row>
    <row r="145" spans="1:50">
      <c r="A145" s="11">
        <v>581</v>
      </c>
      <c r="B145" s="12">
        <v>1211</v>
      </c>
      <c r="C145" s="4"/>
      <c r="D145" s="13" t="s">
        <v>52</v>
      </c>
      <c r="E145" s="92">
        <v>5647.666666666667</v>
      </c>
      <c r="F145" s="92">
        <v>19216256.333333332</v>
      </c>
      <c r="G145" s="93">
        <v>1.7966666666666669</v>
      </c>
      <c r="H145" s="92">
        <v>10700841.923401067</v>
      </c>
      <c r="I145" s="92">
        <v>1933139</v>
      </c>
      <c r="J145" s="5">
        <v>0</v>
      </c>
      <c r="K145" s="94">
        <v>1.65</v>
      </c>
      <c r="L145" s="92">
        <v>17656389.17361176</v>
      </c>
      <c r="M145" s="92">
        <v>1569480.5</v>
      </c>
      <c r="N145" s="92">
        <v>19225869.673611764</v>
      </c>
      <c r="O145" s="95">
        <v>3404.2146621516431</v>
      </c>
      <c r="P145" s="95">
        <v>2491.0706399874039</v>
      </c>
      <c r="Q145" s="95">
        <v>136.65668919645154</v>
      </c>
      <c r="R145" s="100">
        <v>-1908139</v>
      </c>
      <c r="S145" s="101">
        <v>-337.86328820076841</v>
      </c>
      <c r="T145" s="102">
        <v>123.0937141937645</v>
      </c>
      <c r="U145" s="100">
        <v>0</v>
      </c>
      <c r="V145" s="101">
        <v>0</v>
      </c>
      <c r="W145" s="103">
        <v>123.0937141937645</v>
      </c>
      <c r="X145" s="104">
        <v>0</v>
      </c>
      <c r="Y145" s="105">
        <v>0</v>
      </c>
      <c r="Z145" s="106">
        <v>0</v>
      </c>
      <c r="AA145" s="107">
        <v>0</v>
      </c>
      <c r="AB145" s="108">
        <v>123.0937141937645</v>
      </c>
      <c r="AC145" s="100">
        <v>-1908139.230661873</v>
      </c>
      <c r="AD145" s="101">
        <v>-337.86328820076841</v>
      </c>
      <c r="AE145" s="103">
        <v>123.0937141937645</v>
      </c>
      <c r="AF145" s="135"/>
      <c r="AG145" s="112">
        <v>0</v>
      </c>
      <c r="AH145" s="135"/>
      <c r="AI145" s="100">
        <v>0</v>
      </c>
      <c r="AJ145" s="101">
        <v>136.65668919645154</v>
      </c>
      <c r="AK145" s="101">
        <v>0</v>
      </c>
      <c r="AL145" s="110">
        <v>0</v>
      </c>
      <c r="AM145" s="189">
        <v>0</v>
      </c>
      <c r="AO145" s="111">
        <v>103197</v>
      </c>
      <c r="AQ145" s="111">
        <v>1070084.1923401067</v>
      </c>
      <c r="AR145" s="98"/>
      <c r="AS145" s="228"/>
      <c r="AT145" s="147">
        <v>-2876427.8180920556</v>
      </c>
      <c r="AU145" s="147">
        <v>-1234243.1413755647</v>
      </c>
      <c r="AV145" s="147">
        <v>-20298.521782361215</v>
      </c>
      <c r="AW145" s="147">
        <v>-783952</v>
      </c>
      <c r="AX145" s="148">
        <v>-1048801.3449840001</v>
      </c>
    </row>
    <row r="146" spans="1:50">
      <c r="A146" s="11">
        <v>582</v>
      </c>
      <c r="B146" s="12">
        <v>1212</v>
      </c>
      <c r="C146" s="4"/>
      <c r="D146" s="13" t="s">
        <v>53</v>
      </c>
      <c r="E146" s="92">
        <v>433.33333333333331</v>
      </c>
      <c r="F146" s="92">
        <v>814679.33333333337</v>
      </c>
      <c r="G146" s="93">
        <v>1.8333333333333333</v>
      </c>
      <c r="H146" s="92">
        <v>443886.43274853803</v>
      </c>
      <c r="I146" s="92">
        <v>151251.66666666666</v>
      </c>
      <c r="J146" s="5">
        <v>0</v>
      </c>
      <c r="K146" s="94">
        <v>1.65</v>
      </c>
      <c r="L146" s="92">
        <v>732412.61403508764</v>
      </c>
      <c r="M146" s="92">
        <v>124138.99166666668</v>
      </c>
      <c r="N146" s="92">
        <v>856551.60570175434</v>
      </c>
      <c r="O146" s="95">
        <v>1976.6575516194332</v>
      </c>
      <c r="P146" s="95">
        <v>2491.0706399874039</v>
      </c>
      <c r="Q146" s="95">
        <v>79.349718947730366</v>
      </c>
      <c r="R146" s="100">
        <v>82478</v>
      </c>
      <c r="S146" s="101">
        <v>190.33284269614919</v>
      </c>
      <c r="T146" s="102">
        <v>86.990322937070133</v>
      </c>
      <c r="U146" s="100">
        <v>0</v>
      </c>
      <c r="V146" s="101">
        <v>0</v>
      </c>
      <c r="W146" s="103">
        <v>86.990322937070133</v>
      </c>
      <c r="X146" s="104">
        <v>0</v>
      </c>
      <c r="Y146" s="105">
        <v>0</v>
      </c>
      <c r="Z146" s="106">
        <v>0</v>
      </c>
      <c r="AA146" s="107">
        <v>0</v>
      </c>
      <c r="AB146" s="108">
        <v>86.990322937070133</v>
      </c>
      <c r="AC146" s="100">
        <v>82477.565168331304</v>
      </c>
      <c r="AD146" s="101">
        <v>190.33284269614919</v>
      </c>
      <c r="AE146" s="103">
        <v>86.990322937070133</v>
      </c>
      <c r="AF146" s="135"/>
      <c r="AG146" s="112">
        <v>0</v>
      </c>
      <c r="AH146" s="135"/>
      <c r="AI146" s="100">
        <v>269713.903206777</v>
      </c>
      <c r="AJ146" s="101">
        <v>79.349718947730366</v>
      </c>
      <c r="AK146" s="101">
        <v>0</v>
      </c>
      <c r="AL146" s="110">
        <v>0</v>
      </c>
      <c r="AM146" s="189">
        <v>269714</v>
      </c>
      <c r="AO146" s="111">
        <v>3887</v>
      </c>
      <c r="AQ146" s="111">
        <v>44388.643274853799</v>
      </c>
      <c r="AR146" s="98"/>
      <c r="AS146" s="228"/>
      <c r="AT146" s="147">
        <v>-220483.89442643951</v>
      </c>
      <c r="AU146" s="147">
        <v>-94607.18352394196</v>
      </c>
      <c r="AV146" s="147">
        <v>-1555.9219339783488</v>
      </c>
      <c r="AW146" s="147">
        <v>-32335</v>
      </c>
      <c r="AX146" s="148">
        <v>-80392.702214999998</v>
      </c>
    </row>
    <row r="147" spans="1:50">
      <c r="A147" s="11">
        <v>584</v>
      </c>
      <c r="B147" s="12">
        <v>1214</v>
      </c>
      <c r="C147" s="4"/>
      <c r="D147" s="13" t="s">
        <v>54</v>
      </c>
      <c r="E147" s="92">
        <v>2699</v>
      </c>
      <c r="F147" s="92">
        <v>6939944.666666667</v>
      </c>
      <c r="G147" s="93">
        <v>1.99</v>
      </c>
      <c r="H147" s="92">
        <v>3487409.380234506</v>
      </c>
      <c r="I147" s="92">
        <v>1561175.3333333333</v>
      </c>
      <c r="J147" s="5">
        <v>0</v>
      </c>
      <c r="K147" s="94">
        <v>1.65</v>
      </c>
      <c r="L147" s="92">
        <v>5754225.4773869338</v>
      </c>
      <c r="M147" s="92">
        <v>1288121.4183333332</v>
      </c>
      <c r="N147" s="92">
        <v>7042346.8957202667</v>
      </c>
      <c r="O147" s="95">
        <v>2609.2430143461529</v>
      </c>
      <c r="P147" s="95">
        <v>2491.0706399874039</v>
      </c>
      <c r="Q147" s="95">
        <v>104.74383875197319</v>
      </c>
      <c r="R147" s="100">
        <v>-118010</v>
      </c>
      <c r="S147" s="101">
        <v>-43.723778512737098</v>
      </c>
      <c r="T147" s="102">
        <v>102.9886184137431</v>
      </c>
      <c r="U147" s="100">
        <v>0</v>
      </c>
      <c r="V147" s="101">
        <v>0</v>
      </c>
      <c r="W147" s="103">
        <v>102.9886184137431</v>
      </c>
      <c r="X147" s="104">
        <v>0</v>
      </c>
      <c r="Y147" s="105">
        <v>0</v>
      </c>
      <c r="Z147" s="106">
        <v>0</v>
      </c>
      <c r="AA147" s="107">
        <v>0</v>
      </c>
      <c r="AB147" s="108">
        <v>102.9886184137431</v>
      </c>
      <c r="AC147" s="100">
        <v>-118010.47820587743</v>
      </c>
      <c r="AD147" s="101">
        <v>-43.723778512737098</v>
      </c>
      <c r="AE147" s="103">
        <v>102.9886184137431</v>
      </c>
      <c r="AF147" s="135"/>
      <c r="AG147" s="112">
        <v>0</v>
      </c>
      <c r="AH147" s="135"/>
      <c r="AI147" s="100">
        <v>1122451.7830781571</v>
      </c>
      <c r="AJ147" s="101">
        <v>104.74383875197319</v>
      </c>
      <c r="AK147" s="101">
        <v>0</v>
      </c>
      <c r="AL147" s="110">
        <v>0</v>
      </c>
      <c r="AM147" s="189">
        <v>1122452</v>
      </c>
      <c r="AO147" s="111">
        <v>36688</v>
      </c>
      <c r="AQ147" s="111">
        <v>348740.93802345061</v>
      </c>
      <c r="AR147" s="98"/>
      <c r="AS147" s="228"/>
      <c r="AT147" s="147">
        <v>-1356356.0953681658</v>
      </c>
      <c r="AU147" s="147">
        <v>-581997.29450590501</v>
      </c>
      <c r="AV147" s="147">
        <v>-9571.6025179909448</v>
      </c>
      <c r="AW147" s="147">
        <v>-396284</v>
      </c>
      <c r="AX147" s="148">
        <v>-494553.72672699997</v>
      </c>
    </row>
    <row r="148" spans="1:50">
      <c r="A148" s="11">
        <v>585</v>
      </c>
      <c r="B148" s="12">
        <v>1215</v>
      </c>
      <c r="C148" s="4"/>
      <c r="D148" s="13" t="s">
        <v>55</v>
      </c>
      <c r="E148" s="92">
        <v>970.33333333333337</v>
      </c>
      <c r="F148" s="92">
        <v>2046508</v>
      </c>
      <c r="G148" s="93">
        <v>1.8999999999999997</v>
      </c>
      <c r="H148" s="92">
        <v>1077109.4736842106</v>
      </c>
      <c r="I148" s="92">
        <v>300285.33333333331</v>
      </c>
      <c r="J148" s="5">
        <v>0</v>
      </c>
      <c r="K148" s="94">
        <v>1.65</v>
      </c>
      <c r="L148" s="92">
        <v>1777230.6315789472</v>
      </c>
      <c r="M148" s="92">
        <v>246969.29500000001</v>
      </c>
      <c r="N148" s="92">
        <v>2024199.9265789471</v>
      </c>
      <c r="O148" s="95">
        <v>2086.0871795729445</v>
      </c>
      <c r="P148" s="95">
        <v>2491.0706399874039</v>
      </c>
      <c r="Q148" s="95">
        <v>83.742594292046775</v>
      </c>
      <c r="R148" s="100">
        <v>145399</v>
      </c>
      <c r="S148" s="101">
        <v>149.84388035334987</v>
      </c>
      <c r="T148" s="102">
        <v>89.757834403989449</v>
      </c>
      <c r="U148" s="100">
        <v>0</v>
      </c>
      <c r="V148" s="101">
        <v>0</v>
      </c>
      <c r="W148" s="103">
        <v>89.757834403989449</v>
      </c>
      <c r="X148" s="104">
        <v>0</v>
      </c>
      <c r="Y148" s="105">
        <v>0</v>
      </c>
      <c r="Z148" s="106">
        <v>0</v>
      </c>
      <c r="AA148" s="107">
        <v>0</v>
      </c>
      <c r="AB148" s="108">
        <v>89.757834403989449</v>
      </c>
      <c r="AC148" s="100">
        <v>145398.51190286718</v>
      </c>
      <c r="AD148" s="101">
        <v>149.84388035334987</v>
      </c>
      <c r="AE148" s="103">
        <v>89.757834403989449</v>
      </c>
      <c r="AF148" s="135"/>
      <c r="AG148" s="112">
        <v>0</v>
      </c>
      <c r="AH148" s="135"/>
      <c r="AI148" s="100">
        <v>40791.65992656484</v>
      </c>
      <c r="AJ148" s="101">
        <v>83.742594292046775</v>
      </c>
      <c r="AK148" s="101">
        <v>0</v>
      </c>
      <c r="AL148" s="110">
        <v>0</v>
      </c>
      <c r="AM148" s="189">
        <v>40792</v>
      </c>
      <c r="AO148" s="111">
        <v>8435</v>
      </c>
      <c r="AQ148" s="111">
        <v>107710.94736842105</v>
      </c>
      <c r="AR148" s="98"/>
      <c r="AS148" s="228"/>
      <c r="AT148" s="147">
        <v>-502804.65119776549</v>
      </c>
      <c r="AU148" s="147">
        <v>-215747.87599023088</v>
      </c>
      <c r="AV148" s="147">
        <v>-3548.2173758770618</v>
      </c>
      <c r="AW148" s="147">
        <v>-68831</v>
      </c>
      <c r="AX148" s="148">
        <v>-183332.32321100001</v>
      </c>
    </row>
    <row r="149" spans="1:50">
      <c r="A149" s="11">
        <v>586</v>
      </c>
      <c r="B149" s="12">
        <v>1216</v>
      </c>
      <c r="C149" s="4"/>
      <c r="D149" s="13" t="s">
        <v>56</v>
      </c>
      <c r="E149" s="92">
        <v>231.66666666666666</v>
      </c>
      <c r="F149" s="92">
        <v>529936</v>
      </c>
      <c r="G149" s="93">
        <v>1.7</v>
      </c>
      <c r="H149" s="92">
        <v>311727.0588235294</v>
      </c>
      <c r="I149" s="92">
        <v>50463.333333333336</v>
      </c>
      <c r="J149" s="5">
        <v>0</v>
      </c>
      <c r="K149" s="94">
        <v>1.65</v>
      </c>
      <c r="L149" s="92">
        <v>514349.64705882355</v>
      </c>
      <c r="M149" s="92">
        <v>38222.724999999999</v>
      </c>
      <c r="N149" s="92">
        <v>552572.37205882347</v>
      </c>
      <c r="O149" s="95">
        <v>2385.2044837071517</v>
      </c>
      <c r="P149" s="95">
        <v>2491.0706399874039</v>
      </c>
      <c r="Q149" s="95">
        <v>95.750174459894581</v>
      </c>
      <c r="R149" s="100">
        <v>9074</v>
      </c>
      <c r="S149" s="101">
        <v>39.170477823693318</v>
      </c>
      <c r="T149" s="102">
        <v>97.322609909733572</v>
      </c>
      <c r="U149" s="100">
        <v>0</v>
      </c>
      <c r="V149" s="101">
        <v>0</v>
      </c>
      <c r="W149" s="103">
        <v>97.322609909733572</v>
      </c>
      <c r="X149" s="104">
        <v>0</v>
      </c>
      <c r="Y149" s="105">
        <v>0</v>
      </c>
      <c r="Z149" s="106">
        <v>0</v>
      </c>
      <c r="AA149" s="107">
        <v>0</v>
      </c>
      <c r="AB149" s="108">
        <v>97.322609909733572</v>
      </c>
      <c r="AC149" s="100">
        <v>9074.4940291556177</v>
      </c>
      <c r="AD149" s="101">
        <v>39.170477823693318</v>
      </c>
      <c r="AE149" s="103">
        <v>97.322609909733572</v>
      </c>
      <c r="AF149" s="135"/>
      <c r="AG149" s="112">
        <v>0</v>
      </c>
      <c r="AH149" s="135"/>
      <c r="AI149" s="100">
        <v>149722.66365905857</v>
      </c>
      <c r="AJ149" s="101">
        <v>95.750174459894581</v>
      </c>
      <c r="AK149" s="101">
        <v>0</v>
      </c>
      <c r="AL149" s="110">
        <v>0</v>
      </c>
      <c r="AM149" s="189">
        <v>149723</v>
      </c>
      <c r="AO149" s="111">
        <v>2259</v>
      </c>
      <c r="AQ149" s="111">
        <v>31172.705882352941</v>
      </c>
      <c r="AR149" s="98"/>
      <c r="AS149" s="228"/>
      <c r="AT149" s="147">
        <v>-114550.25319626513</v>
      </c>
      <c r="AU149" s="147">
        <v>-49152.237876806634</v>
      </c>
      <c r="AV149" s="147">
        <v>-808.36403926231446</v>
      </c>
      <c r="AW149" s="147">
        <v>-26216</v>
      </c>
      <c r="AX149" s="148">
        <v>-41767.242989999999</v>
      </c>
    </row>
    <row r="150" spans="1:50">
      <c r="A150" s="11">
        <v>587</v>
      </c>
      <c r="B150" s="12">
        <v>1217</v>
      </c>
      <c r="C150" s="4"/>
      <c r="D150" s="13" t="s">
        <v>57</v>
      </c>
      <c r="E150" s="92">
        <v>3812.6666666666665</v>
      </c>
      <c r="F150" s="92">
        <v>7393199</v>
      </c>
      <c r="G150" s="93">
        <v>1.93</v>
      </c>
      <c r="H150" s="92">
        <v>3830673.0569948186</v>
      </c>
      <c r="I150" s="92">
        <v>864517.33333333337</v>
      </c>
      <c r="J150" s="5">
        <v>0</v>
      </c>
      <c r="K150" s="94">
        <v>1.65</v>
      </c>
      <c r="L150" s="92">
        <v>6320610.5440414511</v>
      </c>
      <c r="M150" s="92">
        <v>687829.16249999998</v>
      </c>
      <c r="N150" s="92">
        <v>7008439.7065414498</v>
      </c>
      <c r="O150" s="95">
        <v>1838.1989088673151</v>
      </c>
      <c r="P150" s="95">
        <v>2491.0706399874039</v>
      </c>
      <c r="Q150" s="95">
        <v>73.791520776649264</v>
      </c>
      <c r="R150" s="100">
        <v>920997</v>
      </c>
      <c r="S150" s="101">
        <v>241.56254051443287</v>
      </c>
      <c r="T150" s="102">
        <v>83.488658089289046</v>
      </c>
      <c r="U150" s="100">
        <v>238518</v>
      </c>
      <c r="V150" s="101">
        <v>62.559363525091804</v>
      </c>
      <c r="W150" s="103">
        <v>86.000002509670793</v>
      </c>
      <c r="X150" s="104">
        <v>0</v>
      </c>
      <c r="Y150" s="105">
        <v>0</v>
      </c>
      <c r="Z150" s="106">
        <v>238518</v>
      </c>
      <c r="AA150" s="107">
        <v>62.559363525091804</v>
      </c>
      <c r="AB150" s="108">
        <v>86.000002509670793</v>
      </c>
      <c r="AC150" s="100">
        <v>1159515.4461346944</v>
      </c>
      <c r="AD150" s="101">
        <v>304.12190403952468</v>
      </c>
      <c r="AE150" s="103">
        <v>86.000002509670793</v>
      </c>
      <c r="AF150" s="135"/>
      <c r="AG150" s="112">
        <v>0</v>
      </c>
      <c r="AH150" s="135"/>
      <c r="AI150" s="100">
        <v>0</v>
      </c>
      <c r="AJ150" s="101">
        <v>73.791520776649264</v>
      </c>
      <c r="AK150" s="101">
        <v>0</v>
      </c>
      <c r="AL150" s="110">
        <v>0</v>
      </c>
      <c r="AM150" s="189">
        <v>0</v>
      </c>
      <c r="AO150" s="111">
        <v>44055</v>
      </c>
      <c r="AQ150" s="111">
        <v>383067.30569948186</v>
      </c>
      <c r="AR150" s="98"/>
      <c r="AS150" s="228"/>
      <c r="AT150" s="147">
        <v>-1951916.040083261</v>
      </c>
      <c r="AU150" s="147">
        <v>-837545.43390965636</v>
      </c>
      <c r="AV150" s="147">
        <v>-13774.380155748553</v>
      </c>
      <c r="AW150" s="147">
        <v>-377899</v>
      </c>
      <c r="AX150" s="148">
        <v>-711706.42811199999</v>
      </c>
    </row>
    <row r="151" spans="1:50">
      <c r="A151" s="11">
        <v>588</v>
      </c>
      <c r="B151" s="12">
        <v>1218</v>
      </c>
      <c r="C151" s="4"/>
      <c r="D151" s="13" t="s">
        <v>58</v>
      </c>
      <c r="E151" s="92">
        <v>350.33333333333331</v>
      </c>
      <c r="F151" s="92">
        <v>681471.66666666663</v>
      </c>
      <c r="G151" s="93">
        <v>2.0066666666666664</v>
      </c>
      <c r="H151" s="92">
        <v>339325.12970824068</v>
      </c>
      <c r="I151" s="92">
        <v>108835.33333333333</v>
      </c>
      <c r="J151" s="5">
        <v>0</v>
      </c>
      <c r="K151" s="94">
        <v>1.65</v>
      </c>
      <c r="L151" s="92">
        <v>559886.46401859715</v>
      </c>
      <c r="M151" s="92">
        <v>87201.020833333328</v>
      </c>
      <c r="N151" s="92">
        <v>647087.48485193041</v>
      </c>
      <c r="O151" s="95">
        <v>1847.062278359459</v>
      </c>
      <c r="P151" s="95">
        <v>2491.0706399874039</v>
      </c>
      <c r="Q151" s="95">
        <v>74.147326402947712</v>
      </c>
      <c r="R151" s="100">
        <v>83479</v>
      </c>
      <c r="S151" s="101">
        <v>238.28309380233966</v>
      </c>
      <c r="T151" s="102">
        <v>83.712815633857048</v>
      </c>
      <c r="U151" s="100">
        <v>19960</v>
      </c>
      <c r="V151" s="101">
        <v>56.974310180780215</v>
      </c>
      <c r="W151" s="103">
        <v>85.999957124997934</v>
      </c>
      <c r="X151" s="104">
        <v>0</v>
      </c>
      <c r="Y151" s="105">
        <v>0</v>
      </c>
      <c r="Z151" s="106">
        <v>19960</v>
      </c>
      <c r="AA151" s="107">
        <v>56.974310180780215</v>
      </c>
      <c r="AB151" s="108">
        <v>85.999957124997934</v>
      </c>
      <c r="AC151" s="100">
        <v>103438.51052875299</v>
      </c>
      <c r="AD151" s="101">
        <v>295.2574039831199</v>
      </c>
      <c r="AE151" s="103">
        <v>85.999957124997934</v>
      </c>
      <c r="AF151" s="135"/>
      <c r="AG151" s="112">
        <v>0</v>
      </c>
      <c r="AH151" s="135"/>
      <c r="AI151" s="100">
        <v>14132.665892573903</v>
      </c>
      <c r="AJ151" s="101">
        <v>74.147326402947712</v>
      </c>
      <c r="AK151" s="101">
        <v>0</v>
      </c>
      <c r="AL151" s="110">
        <v>0</v>
      </c>
      <c r="AM151" s="189">
        <v>14133</v>
      </c>
      <c r="AO151" s="111">
        <v>3893</v>
      </c>
      <c r="AQ151" s="111">
        <v>33932.512970824064</v>
      </c>
      <c r="AR151" s="98"/>
      <c r="AS151" s="228"/>
      <c r="AT151" s="147">
        <v>-180441.99176048842</v>
      </c>
      <c r="AU151" s="147">
        <v>-77425.64904488124</v>
      </c>
      <c r="AV151" s="147">
        <v>-1273.352203439752</v>
      </c>
      <c r="AW151" s="147">
        <v>-31744</v>
      </c>
      <c r="AX151" s="148">
        <v>-65792.648249000005</v>
      </c>
    </row>
    <row r="152" spans="1:50">
      <c r="A152" s="11">
        <v>589</v>
      </c>
      <c r="B152" s="12">
        <v>1219</v>
      </c>
      <c r="C152" s="4"/>
      <c r="D152" s="13" t="s">
        <v>59</v>
      </c>
      <c r="E152" s="92">
        <v>462.33333333333331</v>
      </c>
      <c r="F152" s="92">
        <v>929648</v>
      </c>
      <c r="G152" s="93">
        <v>2.0066666666666664</v>
      </c>
      <c r="H152" s="92">
        <v>463759.15201131999</v>
      </c>
      <c r="I152" s="92">
        <v>142510</v>
      </c>
      <c r="J152" s="5">
        <v>0</v>
      </c>
      <c r="K152" s="94">
        <v>1.65</v>
      </c>
      <c r="L152" s="92">
        <v>765202.60081867792</v>
      </c>
      <c r="M152" s="92">
        <v>117230.76666666666</v>
      </c>
      <c r="N152" s="92">
        <v>882433.36748534476</v>
      </c>
      <c r="O152" s="95">
        <v>1908.6518402711135</v>
      </c>
      <c r="P152" s="95">
        <v>2491.0706399874039</v>
      </c>
      <c r="Q152" s="95">
        <v>76.619739706809952</v>
      </c>
      <c r="R152" s="100">
        <v>99631</v>
      </c>
      <c r="S152" s="101">
        <v>215.49495589502735</v>
      </c>
      <c r="T152" s="102">
        <v>85.270436015290272</v>
      </c>
      <c r="U152" s="100">
        <v>8402</v>
      </c>
      <c r="V152" s="101">
        <v>18.173035328046144</v>
      </c>
      <c r="W152" s="103">
        <v>85.999963112447887</v>
      </c>
      <c r="X152" s="104">
        <v>0</v>
      </c>
      <c r="Y152" s="105">
        <v>0</v>
      </c>
      <c r="Z152" s="106">
        <v>8402</v>
      </c>
      <c r="AA152" s="107">
        <v>18.173035328046144</v>
      </c>
      <c r="AB152" s="210">
        <v>85.999963112447887</v>
      </c>
      <c r="AC152" s="100">
        <v>108032.50127546764</v>
      </c>
      <c r="AD152" s="101">
        <v>233.6679912230735</v>
      </c>
      <c r="AE152" s="103">
        <v>85.999963112447887</v>
      </c>
      <c r="AF152" s="135"/>
      <c r="AG152" s="112">
        <v>0</v>
      </c>
      <c r="AH152" s="135"/>
      <c r="AI152" s="100">
        <v>121855.22250059314</v>
      </c>
      <c r="AJ152" s="101">
        <v>76.619739706809952</v>
      </c>
      <c r="AK152" s="101">
        <v>0</v>
      </c>
      <c r="AL152" s="110">
        <v>0</v>
      </c>
      <c r="AM152" s="189">
        <v>121855</v>
      </c>
      <c r="AO152" s="111">
        <v>3745</v>
      </c>
      <c r="AQ152" s="111">
        <v>46375.915201132004</v>
      </c>
      <c r="AR152" s="98"/>
      <c r="AS152" s="228"/>
      <c r="AT152" s="147">
        <v>-233155.38261186707</v>
      </c>
      <c r="AU152" s="147">
        <v>-100044.37797934093</v>
      </c>
      <c r="AV152" s="147">
        <v>-1645.3427347817021</v>
      </c>
      <c r="AW152" s="147">
        <v>-44096</v>
      </c>
      <c r="AX152" s="148">
        <v>-85012.972456999996</v>
      </c>
    </row>
    <row r="153" spans="1:50">
      <c r="A153" s="11">
        <v>590</v>
      </c>
      <c r="B153" s="12">
        <v>1220</v>
      </c>
      <c r="C153" s="4"/>
      <c r="D153" s="13" t="s">
        <v>60</v>
      </c>
      <c r="E153" s="92">
        <v>2623.6666666666665</v>
      </c>
      <c r="F153" s="92">
        <v>4814681.666666667</v>
      </c>
      <c r="G153" s="93">
        <v>1.8</v>
      </c>
      <c r="H153" s="92">
        <v>2674823.1481481479</v>
      </c>
      <c r="I153" s="92">
        <v>583473</v>
      </c>
      <c r="J153" s="5">
        <v>0</v>
      </c>
      <c r="K153" s="94">
        <v>1.65</v>
      </c>
      <c r="L153" s="92">
        <v>4413458.194444444</v>
      </c>
      <c r="M153" s="92">
        <v>478312.63750000001</v>
      </c>
      <c r="N153" s="92">
        <v>4891770.8319444442</v>
      </c>
      <c r="O153" s="95">
        <v>1864.4787823444713</v>
      </c>
      <c r="P153" s="95">
        <v>2491.0706399874039</v>
      </c>
      <c r="Q153" s="95">
        <v>74.846483773495038</v>
      </c>
      <c r="R153" s="100">
        <v>608268</v>
      </c>
      <c r="S153" s="101">
        <v>231.83898732788506</v>
      </c>
      <c r="T153" s="102">
        <v>84.153284777301877</v>
      </c>
      <c r="U153" s="100">
        <v>120696</v>
      </c>
      <c r="V153" s="101">
        <v>46.002795070512008</v>
      </c>
      <c r="W153" s="103">
        <v>85.999992547529729</v>
      </c>
      <c r="X153" s="104">
        <v>0</v>
      </c>
      <c r="Y153" s="105">
        <v>0</v>
      </c>
      <c r="Z153" s="106">
        <v>120696</v>
      </c>
      <c r="AA153" s="107">
        <v>46.002795070512008</v>
      </c>
      <c r="AB153" s="108">
        <v>85.999992547529729</v>
      </c>
      <c r="AC153" s="100">
        <v>728964.22308592778</v>
      </c>
      <c r="AD153" s="101">
        <v>277.84178239839707</v>
      </c>
      <c r="AE153" s="103">
        <v>85.999992547529729</v>
      </c>
      <c r="AF153" s="135"/>
      <c r="AG153" s="112">
        <v>0</v>
      </c>
      <c r="AH153" s="135"/>
      <c r="AI153" s="100">
        <v>0</v>
      </c>
      <c r="AJ153" s="101">
        <v>74.846483773495038</v>
      </c>
      <c r="AK153" s="101">
        <v>0</v>
      </c>
      <c r="AL153" s="110">
        <v>0</v>
      </c>
      <c r="AM153" s="189">
        <v>0</v>
      </c>
      <c r="AO153" s="111">
        <v>25272</v>
      </c>
      <c r="AQ153" s="111">
        <v>267482.31481481477</v>
      </c>
      <c r="AR153" s="98"/>
      <c r="AS153" s="228"/>
      <c r="AT153" s="147">
        <v>-1336588.5737988986</v>
      </c>
      <c r="AU153" s="147">
        <v>-573515.27115548262</v>
      </c>
      <c r="AV153" s="147">
        <v>-9432.1060687377139</v>
      </c>
      <c r="AW153" s="147">
        <v>-244147</v>
      </c>
      <c r="AX153" s="148">
        <v>-487346.10514900001</v>
      </c>
    </row>
    <row r="154" spans="1:50">
      <c r="A154" s="11">
        <v>591</v>
      </c>
      <c r="B154" s="12">
        <v>1221</v>
      </c>
      <c r="C154" s="4"/>
      <c r="D154" s="13" t="s">
        <v>61</v>
      </c>
      <c r="E154" s="92">
        <v>97.666666666666671</v>
      </c>
      <c r="F154" s="92">
        <v>108230.66666666667</v>
      </c>
      <c r="G154" s="93">
        <v>1.6900000000000002</v>
      </c>
      <c r="H154" s="92">
        <v>64041.814595660755</v>
      </c>
      <c r="I154" s="92">
        <v>23459.333333333332</v>
      </c>
      <c r="J154" s="5">
        <v>0</v>
      </c>
      <c r="K154" s="94">
        <v>1.65</v>
      </c>
      <c r="L154" s="92">
        <v>105668.99408284023</v>
      </c>
      <c r="M154" s="92">
        <v>19237.654166666667</v>
      </c>
      <c r="N154" s="92">
        <v>124906.64824950691</v>
      </c>
      <c r="O154" s="95">
        <v>1278.9076612577499</v>
      </c>
      <c r="P154" s="95">
        <v>2491.0706399874039</v>
      </c>
      <c r="Q154" s="95">
        <v>51.339678639711984</v>
      </c>
      <c r="R154" s="100">
        <v>43804</v>
      </c>
      <c r="S154" s="101">
        <v>448.500302129972</v>
      </c>
      <c r="T154" s="102">
        <v>69.343997543018546</v>
      </c>
      <c r="U154" s="100">
        <v>40523</v>
      </c>
      <c r="V154" s="101">
        <v>414.91126279863477</v>
      </c>
      <c r="W154" s="103">
        <v>85.9999388133445</v>
      </c>
      <c r="X154" s="104">
        <v>0</v>
      </c>
      <c r="Y154" s="105">
        <v>0</v>
      </c>
      <c r="Z154" s="106">
        <v>40523</v>
      </c>
      <c r="AA154" s="107">
        <v>414.91126279863477</v>
      </c>
      <c r="AB154" s="108">
        <v>85.9999388133445</v>
      </c>
      <c r="AC154" s="100">
        <v>84326.529508027277</v>
      </c>
      <c r="AD154" s="101">
        <v>863.41156492860682</v>
      </c>
      <c r="AE154" s="103">
        <v>85.999938813344514</v>
      </c>
      <c r="AF154" s="135"/>
      <c r="AG154" s="112">
        <v>0</v>
      </c>
      <c r="AH154" s="135"/>
      <c r="AI154" s="100">
        <v>117200</v>
      </c>
      <c r="AJ154" s="101">
        <v>51.339678639711984</v>
      </c>
      <c r="AK154" s="101">
        <v>0</v>
      </c>
      <c r="AL154" s="110">
        <v>0</v>
      </c>
      <c r="AM154" s="189">
        <v>117200</v>
      </c>
      <c r="AO154" s="111">
        <v>1295</v>
      </c>
      <c r="AQ154" s="111">
        <v>6404.1814595660762</v>
      </c>
      <c r="AR154" s="98"/>
      <c r="AS154" s="228"/>
      <c r="AT154" s="147">
        <v>-48658.514632041828</v>
      </c>
      <c r="AU154" s="147">
        <v>-20878.82670873202</v>
      </c>
      <c r="AV154" s="147">
        <v>-343.37587508487695</v>
      </c>
      <c r="AW154" s="147">
        <v>-5389</v>
      </c>
      <c r="AX154" s="148">
        <v>-17741.837729999999</v>
      </c>
    </row>
    <row r="155" spans="1:50">
      <c r="A155" s="11">
        <v>592</v>
      </c>
      <c r="B155" s="12">
        <v>1222</v>
      </c>
      <c r="C155" s="4"/>
      <c r="D155" s="13" t="s">
        <v>62</v>
      </c>
      <c r="E155" s="92">
        <v>585</v>
      </c>
      <c r="F155" s="92">
        <v>1002183.6666666666</v>
      </c>
      <c r="G155" s="93">
        <v>1.7166666666666668</v>
      </c>
      <c r="H155" s="92">
        <v>583179.91036414565</v>
      </c>
      <c r="I155" s="92">
        <v>149254</v>
      </c>
      <c r="J155" s="5">
        <v>0</v>
      </c>
      <c r="K155" s="94">
        <v>1.65</v>
      </c>
      <c r="L155" s="92">
        <v>962246.8521008403</v>
      </c>
      <c r="M155" s="92">
        <v>127156.65000000001</v>
      </c>
      <c r="N155" s="92">
        <v>1089403.5021008402</v>
      </c>
      <c r="O155" s="95">
        <v>1862.2282087193851</v>
      </c>
      <c r="P155" s="95">
        <v>2491.0706399874039</v>
      </c>
      <c r="Q155" s="95">
        <v>74.75613813700609</v>
      </c>
      <c r="R155" s="100">
        <v>136113</v>
      </c>
      <c r="S155" s="101">
        <v>232.67169956916686</v>
      </c>
      <c r="T155" s="102">
        <v>84.096367026313828</v>
      </c>
      <c r="U155" s="100">
        <v>27741</v>
      </c>
      <c r="V155" s="101">
        <v>47.420512820512819</v>
      </c>
      <c r="W155" s="103">
        <v>85.99998678158309</v>
      </c>
      <c r="X155" s="104">
        <v>0</v>
      </c>
      <c r="Y155" s="105">
        <v>0</v>
      </c>
      <c r="Z155" s="106">
        <v>27741</v>
      </c>
      <c r="AA155" s="107">
        <v>47.420512820512819</v>
      </c>
      <c r="AB155" s="108">
        <v>85.99998678158309</v>
      </c>
      <c r="AC155" s="100">
        <v>163853.94424796262</v>
      </c>
      <c r="AD155" s="101">
        <v>280.09221238967967</v>
      </c>
      <c r="AE155" s="103">
        <v>85.99998678158309</v>
      </c>
      <c r="AF155" s="135"/>
      <c r="AG155" s="112">
        <v>0</v>
      </c>
      <c r="AH155" s="135"/>
      <c r="AI155" s="100">
        <v>76972.478001981945</v>
      </c>
      <c r="AJ155" s="101">
        <v>74.75613813700609</v>
      </c>
      <c r="AK155" s="101">
        <v>0</v>
      </c>
      <c r="AL155" s="110">
        <v>0</v>
      </c>
      <c r="AM155" s="189">
        <v>76972</v>
      </c>
      <c r="AO155" s="111">
        <v>3280</v>
      </c>
      <c r="AQ155" s="111">
        <v>58317.991036414569</v>
      </c>
      <c r="AR155" s="98"/>
      <c r="AS155" s="228"/>
      <c r="AT155" s="147">
        <v>-299047.12117609038</v>
      </c>
      <c r="AU155" s="147">
        <v>-128317.78914741553</v>
      </c>
      <c r="AV155" s="147">
        <v>-2110.3308989591396</v>
      </c>
      <c r="AW155" s="147">
        <v>-50065</v>
      </c>
      <c r="AX155" s="148">
        <v>-109038.377716</v>
      </c>
    </row>
    <row r="156" spans="1:50">
      <c r="A156" s="11">
        <v>593</v>
      </c>
      <c r="B156" s="12">
        <v>1223</v>
      </c>
      <c r="C156" s="4"/>
      <c r="D156" s="13" t="s">
        <v>63</v>
      </c>
      <c r="E156" s="92">
        <v>5651.333333333333</v>
      </c>
      <c r="F156" s="92">
        <v>12675214.666666666</v>
      </c>
      <c r="G156" s="93">
        <v>1.78</v>
      </c>
      <c r="H156" s="92">
        <v>7120907.1161048682</v>
      </c>
      <c r="I156" s="92">
        <v>1438286.3333333333</v>
      </c>
      <c r="J156" s="5">
        <v>0</v>
      </c>
      <c r="K156" s="94">
        <v>1.65</v>
      </c>
      <c r="L156" s="92">
        <v>11749496.741573034</v>
      </c>
      <c r="M156" s="92">
        <v>1212490.1291666667</v>
      </c>
      <c r="N156" s="92">
        <v>12961986.870739698</v>
      </c>
      <c r="O156" s="95">
        <v>2293.6157020301462</v>
      </c>
      <c r="P156" s="95">
        <v>2491.0706399874039</v>
      </c>
      <c r="Q156" s="95">
        <v>92.073491020782285</v>
      </c>
      <c r="R156" s="100">
        <v>412877</v>
      </c>
      <c r="S156" s="101">
        <v>73.058327044185376</v>
      </c>
      <c r="T156" s="102">
        <v>95.006299343092834</v>
      </c>
      <c r="U156" s="100">
        <v>0</v>
      </c>
      <c r="V156" s="101">
        <v>0</v>
      </c>
      <c r="W156" s="103">
        <v>95.006299343092834</v>
      </c>
      <c r="X156" s="104">
        <v>0</v>
      </c>
      <c r="Y156" s="105">
        <v>0</v>
      </c>
      <c r="Z156" s="106">
        <v>0</v>
      </c>
      <c r="AA156" s="107">
        <v>0</v>
      </c>
      <c r="AB156" s="108">
        <v>95.006299343092834</v>
      </c>
      <c r="AC156" s="100">
        <v>412876.95890237292</v>
      </c>
      <c r="AD156" s="101">
        <v>73.058327044185376</v>
      </c>
      <c r="AE156" s="103">
        <v>95.006299343092834</v>
      </c>
      <c r="AF156" s="135"/>
      <c r="AG156" s="112">
        <v>0</v>
      </c>
      <c r="AH156" s="135"/>
      <c r="AI156" s="100">
        <v>0</v>
      </c>
      <c r="AJ156" s="101">
        <v>92.073491020782285</v>
      </c>
      <c r="AK156" s="101">
        <v>0</v>
      </c>
      <c r="AL156" s="110">
        <v>0</v>
      </c>
      <c r="AM156" s="189">
        <v>0</v>
      </c>
      <c r="AO156" s="111">
        <v>60640</v>
      </c>
      <c r="AQ156" s="111">
        <v>712090.71161048673</v>
      </c>
      <c r="AR156" s="98"/>
      <c r="AS156" s="228"/>
      <c r="AT156" s="147">
        <v>-2874400.3799823872</v>
      </c>
      <c r="AU156" s="147">
        <v>-1233373.1902627009</v>
      </c>
      <c r="AV156" s="147">
        <v>-20284.214454232679</v>
      </c>
      <c r="AW156" s="147">
        <v>-583164</v>
      </c>
      <c r="AX156" s="148">
        <v>-1048062.101745</v>
      </c>
    </row>
    <row r="157" spans="1:50">
      <c r="A157" s="11">
        <v>594</v>
      </c>
      <c r="B157" s="12">
        <v>1224</v>
      </c>
      <c r="C157" s="4"/>
      <c r="D157" s="13" t="s">
        <v>64</v>
      </c>
      <c r="E157" s="92">
        <v>2565.3333333333335</v>
      </c>
      <c r="F157" s="92">
        <v>4349739.666666667</v>
      </c>
      <c r="G157" s="93">
        <v>1.7233333333333334</v>
      </c>
      <c r="H157" s="92">
        <v>2524910.7166337934</v>
      </c>
      <c r="I157" s="92">
        <v>567352.33333333337</v>
      </c>
      <c r="J157" s="5">
        <v>0</v>
      </c>
      <c r="K157" s="94">
        <v>1.65</v>
      </c>
      <c r="L157" s="92">
        <v>4166102.6824457594</v>
      </c>
      <c r="M157" s="92">
        <v>534525.47666666668</v>
      </c>
      <c r="N157" s="92">
        <v>4700628.1591124265</v>
      </c>
      <c r="O157" s="95">
        <v>1832.3654466394594</v>
      </c>
      <c r="P157" s="95">
        <v>2491.0706399874039</v>
      </c>
      <c r="Q157" s="95">
        <v>73.557345874732988</v>
      </c>
      <c r="R157" s="100">
        <v>625225</v>
      </c>
      <c r="S157" s="101">
        <v>243.72092153873947</v>
      </c>
      <c r="T157" s="102">
        <v>83.341127901081776</v>
      </c>
      <c r="U157" s="100">
        <v>169913</v>
      </c>
      <c r="V157" s="101">
        <v>66.234277546777548</v>
      </c>
      <c r="W157" s="103">
        <v>85.999995798425402</v>
      </c>
      <c r="X157" s="104">
        <v>0</v>
      </c>
      <c r="Y157" s="105">
        <v>0</v>
      </c>
      <c r="Z157" s="106">
        <v>169913</v>
      </c>
      <c r="AA157" s="107">
        <v>66.234277546777548</v>
      </c>
      <c r="AB157" s="108">
        <v>85.999995798425402</v>
      </c>
      <c r="AC157" s="100">
        <v>795138.40405404638</v>
      </c>
      <c r="AD157" s="101">
        <v>309.95519908551705</v>
      </c>
      <c r="AE157" s="103">
        <v>85.999995798425402</v>
      </c>
      <c r="AF157" s="135"/>
      <c r="AG157" s="112">
        <v>0</v>
      </c>
      <c r="AH157" s="135"/>
      <c r="AI157" s="100">
        <v>0</v>
      </c>
      <c r="AJ157" s="101">
        <v>73.557345874732988</v>
      </c>
      <c r="AK157" s="101">
        <v>0</v>
      </c>
      <c r="AL157" s="110">
        <v>0</v>
      </c>
      <c r="AM157" s="189">
        <v>0</v>
      </c>
      <c r="AO157" s="111">
        <v>24669</v>
      </c>
      <c r="AQ157" s="111">
        <v>252491.07166337935</v>
      </c>
      <c r="AR157" s="98"/>
      <c r="AS157" s="228"/>
      <c r="AT157" s="147">
        <v>-1318848.4903393001</v>
      </c>
      <c r="AU157" s="147">
        <v>-565903.19891792408</v>
      </c>
      <c r="AV157" s="147">
        <v>-9306.9169476130191</v>
      </c>
      <c r="AW157" s="147">
        <v>-224105</v>
      </c>
      <c r="AX157" s="148">
        <v>-480877.72681000002</v>
      </c>
    </row>
    <row r="158" spans="1:50">
      <c r="A158" s="11">
        <v>602</v>
      </c>
      <c r="B158" s="12">
        <v>2302</v>
      </c>
      <c r="C158" s="4"/>
      <c r="D158" s="13" t="s">
        <v>136</v>
      </c>
      <c r="E158" s="92">
        <v>933</v>
      </c>
      <c r="F158" s="92">
        <v>1292921.6666666667</v>
      </c>
      <c r="G158" s="93">
        <v>1.64</v>
      </c>
      <c r="H158" s="92">
        <v>788366.86991869926</v>
      </c>
      <c r="I158" s="92">
        <v>119820.33333333333</v>
      </c>
      <c r="J158" s="5">
        <v>0</v>
      </c>
      <c r="K158" s="94">
        <v>1.65</v>
      </c>
      <c r="L158" s="92">
        <v>1300805.3353658535</v>
      </c>
      <c r="M158" s="92">
        <v>121983.35416666667</v>
      </c>
      <c r="N158" s="92">
        <v>1422788.6895325202</v>
      </c>
      <c r="O158" s="95">
        <v>1524.9610820284247</v>
      </c>
      <c r="P158" s="95">
        <v>2491.0706399874039</v>
      </c>
      <c r="Q158" s="95">
        <v>61.217095073471526</v>
      </c>
      <c r="R158" s="100">
        <v>333511</v>
      </c>
      <c r="S158" s="101">
        <v>357.46053644482231</v>
      </c>
      <c r="T158" s="102">
        <v>75.566769896287056</v>
      </c>
      <c r="U158" s="100">
        <v>242486</v>
      </c>
      <c r="V158" s="101">
        <v>259.89924973204717</v>
      </c>
      <c r="W158" s="103">
        <v>86.000004729537778</v>
      </c>
      <c r="X158" s="104">
        <v>0</v>
      </c>
      <c r="Y158" s="105">
        <v>0</v>
      </c>
      <c r="Z158" s="106">
        <v>242486</v>
      </c>
      <c r="AA158" s="107">
        <v>259.89924973204717</v>
      </c>
      <c r="AB158" s="108">
        <v>86.000004729537778</v>
      </c>
      <c r="AC158" s="100">
        <v>575996.68050301913</v>
      </c>
      <c r="AD158" s="101">
        <v>617.35978617686942</v>
      </c>
      <c r="AE158" s="103">
        <v>86.000004729537778</v>
      </c>
      <c r="AF158" s="135"/>
      <c r="AG158" s="112">
        <v>0</v>
      </c>
      <c r="AH158" s="135"/>
      <c r="AI158" s="100">
        <v>104078.38673463184</v>
      </c>
      <c r="AJ158" s="101">
        <v>61.217095073471526</v>
      </c>
      <c r="AK158" s="101">
        <v>0</v>
      </c>
      <c r="AL158" s="110">
        <v>0</v>
      </c>
      <c r="AM158" s="189">
        <v>104078</v>
      </c>
      <c r="AO158" s="111">
        <v>7672</v>
      </c>
      <c r="AQ158" s="111">
        <v>78836.686991869923</v>
      </c>
      <c r="AR158" s="98"/>
      <c r="AS158" s="228"/>
      <c r="AT158" s="147">
        <v>-470872.50097048806</v>
      </c>
      <c r="AU158" s="147">
        <v>-202046.14596262548</v>
      </c>
      <c r="AV158" s="147">
        <v>-3322.8769578526112</v>
      </c>
      <c r="AW158" s="147">
        <v>-52673</v>
      </c>
      <c r="AX158" s="148">
        <v>-171689.24220099999</v>
      </c>
    </row>
    <row r="159" spans="1:50">
      <c r="A159" s="11">
        <v>603</v>
      </c>
      <c r="B159" s="12">
        <v>2303</v>
      </c>
      <c r="C159" s="4"/>
      <c r="D159" s="13" t="s">
        <v>137</v>
      </c>
      <c r="E159" s="92">
        <v>1735.3333333333333</v>
      </c>
      <c r="F159" s="92">
        <v>2944052.3333333335</v>
      </c>
      <c r="G159" s="93">
        <v>1.75</v>
      </c>
      <c r="H159" s="92">
        <v>1682315.6190476192</v>
      </c>
      <c r="I159" s="92">
        <v>326920.66666666669</v>
      </c>
      <c r="J159" s="5">
        <v>0</v>
      </c>
      <c r="K159" s="94">
        <v>1.65</v>
      </c>
      <c r="L159" s="92">
        <v>2775820.7714285715</v>
      </c>
      <c r="M159" s="92">
        <v>329310.70208333334</v>
      </c>
      <c r="N159" s="92">
        <v>3105131.4735119045</v>
      </c>
      <c r="O159" s="95">
        <v>1789.3573608405136</v>
      </c>
      <c r="P159" s="95">
        <v>2491.0706399874039</v>
      </c>
      <c r="Q159" s="95">
        <v>71.830855862423945</v>
      </c>
      <c r="R159" s="100">
        <v>450551</v>
      </c>
      <c r="S159" s="101">
        <v>259.63391328434932</v>
      </c>
      <c r="T159" s="102">
        <v>82.253439193327097</v>
      </c>
      <c r="U159" s="100">
        <v>161958</v>
      </c>
      <c r="V159" s="101">
        <v>93.329619669611986</v>
      </c>
      <c r="W159" s="103">
        <v>86.00000575677403</v>
      </c>
      <c r="X159" s="104">
        <v>0</v>
      </c>
      <c r="Y159" s="105">
        <v>0</v>
      </c>
      <c r="Z159" s="106">
        <v>161958</v>
      </c>
      <c r="AA159" s="107">
        <v>93.329619669611986</v>
      </c>
      <c r="AB159" s="108">
        <v>86.00000575677403</v>
      </c>
      <c r="AC159" s="100">
        <v>612509.38418610743</v>
      </c>
      <c r="AD159" s="101">
        <v>352.96353295396131</v>
      </c>
      <c r="AE159" s="103">
        <v>86.00000575677403</v>
      </c>
      <c r="AF159" s="135"/>
      <c r="AG159" s="112">
        <v>0</v>
      </c>
      <c r="AH159" s="135"/>
      <c r="AI159" s="100">
        <v>0</v>
      </c>
      <c r="AJ159" s="101">
        <v>71.830855862423945</v>
      </c>
      <c r="AK159" s="101">
        <v>0</v>
      </c>
      <c r="AL159" s="110">
        <v>0</v>
      </c>
      <c r="AM159" s="189">
        <v>0</v>
      </c>
      <c r="AO159" s="111">
        <v>17933</v>
      </c>
      <c r="AQ159" s="111">
        <v>168231.56190476191</v>
      </c>
      <c r="AR159" s="98"/>
      <c r="AS159" s="228"/>
      <c r="AT159" s="147">
        <v>-877373.84195900417</v>
      </c>
      <c r="AU159" s="147">
        <v>-376471.34409182426</v>
      </c>
      <c r="AV159" s="147">
        <v>-6191.4962476241872</v>
      </c>
      <c r="AW159" s="147">
        <v>-159556</v>
      </c>
      <c r="AX159" s="148">
        <v>-319907.51157099998</v>
      </c>
    </row>
    <row r="160" spans="1:50">
      <c r="A160" s="11">
        <v>605</v>
      </c>
      <c r="B160" s="12">
        <v>2305</v>
      </c>
      <c r="C160" s="4"/>
      <c r="D160" s="13" t="s">
        <v>138</v>
      </c>
      <c r="E160" s="92">
        <v>1378.3333333333333</v>
      </c>
      <c r="F160" s="92">
        <v>1996534</v>
      </c>
      <c r="G160" s="93">
        <v>1.8566666666666667</v>
      </c>
      <c r="H160" s="92">
        <v>1074314.4729193146</v>
      </c>
      <c r="I160" s="92">
        <v>196648</v>
      </c>
      <c r="J160" s="5">
        <v>0</v>
      </c>
      <c r="K160" s="94">
        <v>1.65</v>
      </c>
      <c r="L160" s="92">
        <v>1772618.8803168691</v>
      </c>
      <c r="M160" s="92">
        <v>202063.58750000002</v>
      </c>
      <c r="N160" s="92">
        <v>1974682.467816869</v>
      </c>
      <c r="O160" s="95">
        <v>1432.6595897099414</v>
      </c>
      <c r="P160" s="95">
        <v>2491.0706399874039</v>
      </c>
      <c r="Q160" s="95">
        <v>57.511801018905899</v>
      </c>
      <c r="R160" s="100">
        <v>539772</v>
      </c>
      <c r="S160" s="101">
        <v>391.61208860266112</v>
      </c>
      <c r="T160" s="102">
        <v>73.232434641910714</v>
      </c>
      <c r="U160" s="100">
        <v>438378</v>
      </c>
      <c r="V160" s="101">
        <v>318.04933494558645</v>
      </c>
      <c r="W160" s="103">
        <v>86.000010552451513</v>
      </c>
      <c r="X160" s="104">
        <v>0</v>
      </c>
      <c r="Y160" s="105">
        <v>0</v>
      </c>
      <c r="Z160" s="106">
        <v>438378</v>
      </c>
      <c r="AA160" s="107">
        <v>318.04933494558645</v>
      </c>
      <c r="AB160" s="108">
        <v>86.000010552451513</v>
      </c>
      <c r="AC160" s="100">
        <v>978149.99545733456</v>
      </c>
      <c r="AD160" s="101">
        <v>709.66142354824751</v>
      </c>
      <c r="AE160" s="103">
        <v>86.000010552451513</v>
      </c>
      <c r="AF160" s="135"/>
      <c r="AG160" s="112">
        <v>0</v>
      </c>
      <c r="AH160" s="135"/>
      <c r="AI160" s="100">
        <v>97226.317171418719</v>
      </c>
      <c r="AJ160" s="101">
        <v>57.511801018905899</v>
      </c>
      <c r="AK160" s="101">
        <v>0</v>
      </c>
      <c r="AL160" s="110">
        <v>0</v>
      </c>
      <c r="AM160" s="189">
        <v>97226</v>
      </c>
      <c r="AO160" s="111">
        <v>8858</v>
      </c>
      <c r="AQ160" s="111">
        <v>107431.44729193147</v>
      </c>
      <c r="AR160" s="98"/>
      <c r="AS160" s="228"/>
      <c r="AT160" s="147">
        <v>-697945.56925334991</v>
      </c>
      <c r="AU160" s="147">
        <v>-299480.67060337489</v>
      </c>
      <c r="AV160" s="147">
        <v>-4925.2977082487041</v>
      </c>
      <c r="AW160" s="147">
        <v>-112954</v>
      </c>
      <c r="AX160" s="148">
        <v>-254484.484941</v>
      </c>
    </row>
    <row r="161" spans="1:55">
      <c r="A161" s="11">
        <v>606</v>
      </c>
      <c r="B161" s="12">
        <v>2306</v>
      </c>
      <c r="C161" s="4"/>
      <c r="D161" s="13" t="s">
        <v>139</v>
      </c>
      <c r="E161" s="92">
        <v>521.66666666666663</v>
      </c>
      <c r="F161" s="92">
        <v>850232.33333333337</v>
      </c>
      <c r="G161" s="93">
        <v>1.76</v>
      </c>
      <c r="H161" s="92">
        <v>483086.55303030304</v>
      </c>
      <c r="I161" s="92">
        <v>70365.666666666672</v>
      </c>
      <c r="J161" s="5">
        <v>0</v>
      </c>
      <c r="K161" s="94">
        <v>1.65</v>
      </c>
      <c r="L161" s="92">
        <v>797092.8125</v>
      </c>
      <c r="M161" s="92">
        <v>73456.262500000012</v>
      </c>
      <c r="N161" s="92">
        <v>870549.07500000007</v>
      </c>
      <c r="O161" s="95">
        <v>1668.7841693290738</v>
      </c>
      <c r="P161" s="95">
        <v>2491.0706399874039</v>
      </c>
      <c r="Q161" s="95">
        <v>66.990640190657629</v>
      </c>
      <c r="R161" s="100">
        <v>158715</v>
      </c>
      <c r="S161" s="101">
        <v>304.2459941435821</v>
      </c>
      <c r="T161" s="102">
        <v>79.204103320114299</v>
      </c>
      <c r="U161" s="100">
        <v>88313</v>
      </c>
      <c r="V161" s="101">
        <v>169.29009584664539</v>
      </c>
      <c r="W161" s="103">
        <v>85.999980286794838</v>
      </c>
      <c r="X161" s="104">
        <v>0</v>
      </c>
      <c r="Y161" s="105">
        <v>0</v>
      </c>
      <c r="Z161" s="106">
        <v>88313</v>
      </c>
      <c r="AA161" s="107">
        <v>169.29009584664539</v>
      </c>
      <c r="AB161" s="108">
        <v>85.999980286794838</v>
      </c>
      <c r="AC161" s="100">
        <v>247027.99361156864</v>
      </c>
      <c r="AD161" s="101">
        <v>473.53608999022748</v>
      </c>
      <c r="AE161" s="103">
        <v>85.999980286794838</v>
      </c>
      <c r="AF161" s="135"/>
      <c r="AG161" s="112">
        <v>0</v>
      </c>
      <c r="AH161" s="135"/>
      <c r="AI161" s="100">
        <v>0</v>
      </c>
      <c r="AJ161" s="101">
        <v>66.990640190657629</v>
      </c>
      <c r="AK161" s="101">
        <v>0</v>
      </c>
      <c r="AL161" s="110">
        <v>0</v>
      </c>
      <c r="AM161" s="189">
        <v>0</v>
      </c>
      <c r="AO161" s="111">
        <v>2227</v>
      </c>
      <c r="AQ161" s="111">
        <v>48308.655303030304</v>
      </c>
      <c r="AR161" s="98"/>
      <c r="AS161" s="228"/>
      <c r="AT161" s="147">
        <v>-262046.37567464189</v>
      </c>
      <c r="AU161" s="147">
        <v>-112441.18133765056</v>
      </c>
      <c r="AV161" s="147">
        <v>-1849.2221606133478</v>
      </c>
      <c r="AW161" s="147">
        <v>-49562</v>
      </c>
      <c r="AX161" s="148">
        <v>-95547.188609000004</v>
      </c>
    </row>
    <row r="162" spans="1:55">
      <c r="A162" s="11">
        <v>607</v>
      </c>
      <c r="B162" s="12">
        <v>2307</v>
      </c>
      <c r="C162" s="4"/>
      <c r="D162" s="13" t="s">
        <v>140</v>
      </c>
      <c r="E162" s="92">
        <v>455.33333333333331</v>
      </c>
      <c r="F162" s="92">
        <v>778981</v>
      </c>
      <c r="G162" s="93">
        <v>1.7333333333333334</v>
      </c>
      <c r="H162" s="92">
        <v>448520.19607843139</v>
      </c>
      <c r="I162" s="92">
        <v>79868</v>
      </c>
      <c r="J162" s="5">
        <v>0</v>
      </c>
      <c r="K162" s="94">
        <v>1.65</v>
      </c>
      <c r="L162" s="92">
        <v>740058.32352941169</v>
      </c>
      <c r="M162" s="92">
        <v>63488.945833333331</v>
      </c>
      <c r="N162" s="92">
        <v>803547.26936274522</v>
      </c>
      <c r="O162" s="95">
        <v>1764.7451010894845</v>
      </c>
      <c r="P162" s="95">
        <v>2491.0706399874039</v>
      </c>
      <c r="Q162" s="95">
        <v>70.842836520220402</v>
      </c>
      <c r="R162" s="100">
        <v>122366</v>
      </c>
      <c r="S162" s="101">
        <v>268.74044939223006</v>
      </c>
      <c r="T162" s="102">
        <v>81.630987007738838</v>
      </c>
      <c r="U162" s="100">
        <v>49556</v>
      </c>
      <c r="V162" s="101">
        <v>108.83455344070279</v>
      </c>
      <c r="W162" s="103">
        <v>85.999974048638379</v>
      </c>
      <c r="X162" s="104">
        <v>0</v>
      </c>
      <c r="Y162" s="105">
        <v>0</v>
      </c>
      <c r="Z162" s="106">
        <v>49556</v>
      </c>
      <c r="AA162" s="107">
        <v>108.83455344070279</v>
      </c>
      <c r="AB162" s="108">
        <v>85.999974048638379</v>
      </c>
      <c r="AC162" s="100">
        <v>171922.48462326208</v>
      </c>
      <c r="AD162" s="101">
        <v>377.57500283293285</v>
      </c>
      <c r="AE162" s="103">
        <v>85.999974048638379</v>
      </c>
      <c r="AF162" s="135"/>
      <c r="AG162" s="112">
        <v>0</v>
      </c>
      <c r="AH162" s="135"/>
      <c r="AI162" s="100">
        <v>891.50259093967634</v>
      </c>
      <c r="AJ162" s="101">
        <v>70.842836520220402</v>
      </c>
      <c r="AK162" s="101">
        <v>0</v>
      </c>
      <c r="AL162" s="110">
        <v>0</v>
      </c>
      <c r="AM162" s="189">
        <v>892</v>
      </c>
      <c r="AO162" s="111">
        <v>3221</v>
      </c>
      <c r="AQ162" s="111">
        <v>44852.019607843133</v>
      </c>
      <c r="AR162" s="98"/>
      <c r="AS162" s="228"/>
      <c r="AT162" s="147">
        <v>-231127.94450219866</v>
      </c>
      <c r="AU162" s="147">
        <v>-99174.426866477093</v>
      </c>
      <c r="AV162" s="147">
        <v>-1631.0354066531654</v>
      </c>
      <c r="AW162" s="147">
        <v>-25745</v>
      </c>
      <c r="AX162" s="148">
        <v>-84273.729217999993</v>
      </c>
    </row>
    <row r="163" spans="1:55">
      <c r="A163" s="11">
        <v>608</v>
      </c>
      <c r="B163" s="12">
        <v>2308</v>
      </c>
      <c r="C163" s="4">
        <v>351</v>
      </c>
      <c r="D163" s="13" t="s">
        <v>141</v>
      </c>
      <c r="E163" s="92">
        <v>3494</v>
      </c>
      <c r="F163" s="92">
        <v>6561619</v>
      </c>
      <c r="G163" s="93">
        <v>1.42</v>
      </c>
      <c r="H163" s="92">
        <v>4620858.4507042253</v>
      </c>
      <c r="I163" s="92">
        <v>584460</v>
      </c>
      <c r="J163" s="5">
        <v>0</v>
      </c>
      <c r="K163" s="94">
        <v>1.65</v>
      </c>
      <c r="L163" s="92">
        <v>7624416.4436619719</v>
      </c>
      <c r="M163" s="92">
        <v>694819.35416666663</v>
      </c>
      <c r="N163" s="92">
        <v>8319235.797828638</v>
      </c>
      <c r="O163" s="95">
        <v>2381.0062386458608</v>
      </c>
      <c r="P163" s="95">
        <v>2491.0706399874039</v>
      </c>
      <c r="Q163" s="95">
        <v>95.581642705158316</v>
      </c>
      <c r="R163" s="100">
        <v>142289</v>
      </c>
      <c r="S163" s="101">
        <v>40.723828496370864</v>
      </c>
      <c r="T163" s="102">
        <v>97.216434904249738</v>
      </c>
      <c r="U163" s="100">
        <v>0</v>
      </c>
      <c r="V163" s="101">
        <v>0</v>
      </c>
      <c r="W163" s="103">
        <v>97.216434904249738</v>
      </c>
      <c r="X163" s="104">
        <v>0</v>
      </c>
      <c r="Y163" s="105">
        <v>0</v>
      </c>
      <c r="Z163" s="106">
        <v>0</v>
      </c>
      <c r="AA163" s="107">
        <v>0</v>
      </c>
      <c r="AB163" s="108">
        <v>97.216434904249738</v>
      </c>
      <c r="AC163" s="100">
        <v>142289.05676631979</v>
      </c>
      <c r="AD163" s="101">
        <v>40.723828496370864</v>
      </c>
      <c r="AE163" s="103">
        <v>97.216434904249738</v>
      </c>
      <c r="AF163" s="135"/>
      <c r="AG163" s="112">
        <v>0</v>
      </c>
      <c r="AH163" s="135"/>
      <c r="AI163" s="100">
        <v>0</v>
      </c>
      <c r="AJ163" s="101">
        <v>95.581642705158316</v>
      </c>
      <c r="AK163" s="101">
        <v>0</v>
      </c>
      <c r="AL163" s="110">
        <v>0</v>
      </c>
      <c r="AM163" s="189">
        <v>0</v>
      </c>
      <c r="AO163" s="111">
        <v>29678</v>
      </c>
      <c r="AQ163" s="111">
        <v>462085.84507042257</v>
      </c>
      <c r="AR163" s="98"/>
      <c r="AS163" s="228"/>
      <c r="AT163" s="147">
        <v>-1804926.7771323014</v>
      </c>
      <c r="AU163" s="147">
        <v>-774473.97822702839</v>
      </c>
      <c r="AV163" s="147">
        <v>-12737.098866429655</v>
      </c>
      <c r="AW163" s="147">
        <v>-230012</v>
      </c>
      <c r="AX163" s="148">
        <v>-658111.29330200003</v>
      </c>
    </row>
    <row r="164" spans="1:55">
      <c r="A164" s="11">
        <v>609</v>
      </c>
      <c r="B164" s="12">
        <v>2309</v>
      </c>
      <c r="C164" s="4"/>
      <c r="D164" s="13" t="s">
        <v>142</v>
      </c>
      <c r="E164" s="92">
        <v>246.66666666666666</v>
      </c>
      <c r="F164" s="92">
        <v>373473</v>
      </c>
      <c r="G164" s="93">
        <v>1.4633333333333332</v>
      </c>
      <c r="H164" s="92">
        <v>254157.68088121028</v>
      </c>
      <c r="I164" s="92">
        <v>38918.333333333336</v>
      </c>
      <c r="J164" s="5">
        <v>0</v>
      </c>
      <c r="K164" s="94">
        <v>1.65</v>
      </c>
      <c r="L164" s="92">
        <v>419360.17345399695</v>
      </c>
      <c r="M164" s="92">
        <v>31918.7</v>
      </c>
      <c r="N164" s="92">
        <v>451278.87345399702</v>
      </c>
      <c r="O164" s="95">
        <v>1829.5089464351231</v>
      </c>
      <c r="P164" s="95">
        <v>2491.0706399874039</v>
      </c>
      <c r="Q164" s="95">
        <v>73.442676296179783</v>
      </c>
      <c r="R164" s="100">
        <v>60379</v>
      </c>
      <c r="S164" s="101">
        <v>244.77782661434387</v>
      </c>
      <c r="T164" s="102">
        <v>83.268886066593282</v>
      </c>
      <c r="U164" s="100">
        <v>16782</v>
      </c>
      <c r="V164" s="101">
        <v>68.035135135135135</v>
      </c>
      <c r="W164" s="103">
        <v>86.00004647782427</v>
      </c>
      <c r="X164" s="104">
        <v>31.835844660311853</v>
      </c>
      <c r="Y164" s="105">
        <v>-5342.6914508935351</v>
      </c>
      <c r="Z164" s="106">
        <v>11439</v>
      </c>
      <c r="AA164" s="107">
        <v>46.375575199080266</v>
      </c>
      <c r="AB164" s="108">
        <v>85.130558491880848</v>
      </c>
      <c r="AC164" s="100">
        <v>71817.839113977956</v>
      </c>
      <c r="AD164" s="101">
        <v>291.15340181342413</v>
      </c>
      <c r="AE164" s="103">
        <v>85.130558491880848</v>
      </c>
      <c r="AF164" s="135"/>
      <c r="AG164" s="112">
        <v>0</v>
      </c>
      <c r="AH164" s="135"/>
      <c r="AI164" s="100">
        <v>14453.523901288601</v>
      </c>
      <c r="AJ164" s="101">
        <v>73.442676296179783</v>
      </c>
      <c r="AK164" s="101">
        <v>0</v>
      </c>
      <c r="AL164" s="110">
        <v>0</v>
      </c>
      <c r="AM164" s="189">
        <v>14454</v>
      </c>
      <c r="AO164" s="111">
        <v>1182</v>
      </c>
      <c r="AQ164" s="111">
        <v>25415.768088121029</v>
      </c>
      <c r="AR164" s="98"/>
      <c r="AS164" s="228"/>
      <c r="AT164" s="147">
        <v>-123166.86516235585</v>
      </c>
      <c r="AU164" s="147">
        <v>-52849.530106477927</v>
      </c>
      <c r="AV164" s="147">
        <v>-869.17018380859474</v>
      </c>
      <c r="AW164" s="147">
        <v>-9569</v>
      </c>
      <c r="AX164" s="148">
        <v>-44909.026753999999</v>
      </c>
    </row>
    <row r="165" spans="1:55">
      <c r="A165" s="11">
        <v>610</v>
      </c>
      <c r="B165" s="12">
        <v>2310</v>
      </c>
      <c r="C165" s="4"/>
      <c r="D165" s="13" t="s">
        <v>143</v>
      </c>
      <c r="E165" s="92">
        <v>576.66666666666663</v>
      </c>
      <c r="F165" s="92">
        <v>873999.33333333337</v>
      </c>
      <c r="G165" s="93">
        <v>1.7</v>
      </c>
      <c r="H165" s="92">
        <v>514117.25490196078</v>
      </c>
      <c r="I165" s="92">
        <v>90365.666666666672</v>
      </c>
      <c r="J165" s="5">
        <v>0</v>
      </c>
      <c r="K165" s="94">
        <v>1.65</v>
      </c>
      <c r="L165" s="92">
        <v>848293.47058823518</v>
      </c>
      <c r="M165" s="92">
        <v>90579.462500000009</v>
      </c>
      <c r="N165" s="92">
        <v>938872.93308823521</v>
      </c>
      <c r="O165" s="95">
        <v>1628.1033521761306</v>
      </c>
      <c r="P165" s="95">
        <v>2491.0706399874039</v>
      </c>
      <c r="Q165" s="95">
        <v>65.357574612350746</v>
      </c>
      <c r="R165" s="100">
        <v>184128</v>
      </c>
      <c r="S165" s="101">
        <v>319.29789649017107</v>
      </c>
      <c r="T165" s="102">
        <v>78.175272005780954</v>
      </c>
      <c r="U165" s="100">
        <v>112404</v>
      </c>
      <c r="V165" s="101">
        <v>194.92023121387285</v>
      </c>
      <c r="W165" s="103">
        <v>86.000029284236092</v>
      </c>
      <c r="X165" s="104">
        <v>0</v>
      </c>
      <c r="Y165" s="105">
        <v>0</v>
      </c>
      <c r="Z165" s="106">
        <v>112404</v>
      </c>
      <c r="AA165" s="107">
        <v>194.92023121387285</v>
      </c>
      <c r="AB165" s="108">
        <v>86.000029284236092</v>
      </c>
      <c r="AC165" s="100">
        <v>296532.45364266529</v>
      </c>
      <c r="AD165" s="101">
        <v>514.21812770404392</v>
      </c>
      <c r="AE165" s="103">
        <v>86.000029284236092</v>
      </c>
      <c r="AF165" s="135"/>
      <c r="AG165" s="112">
        <v>0</v>
      </c>
      <c r="AH165" s="135"/>
      <c r="AI165" s="100">
        <v>2960.6997050201253</v>
      </c>
      <c r="AJ165" s="101">
        <v>65.357574612350746</v>
      </c>
      <c r="AK165" s="101">
        <v>0</v>
      </c>
      <c r="AL165" s="110">
        <v>0</v>
      </c>
      <c r="AM165" s="189">
        <v>2961</v>
      </c>
      <c r="AO165" s="111">
        <v>3333</v>
      </c>
      <c r="AQ165" s="111">
        <v>51411.725490196084</v>
      </c>
      <c r="AR165" s="98"/>
      <c r="AS165" s="228"/>
      <c r="AT165" s="147">
        <v>-297526.54259383905</v>
      </c>
      <c r="AU165" s="147">
        <v>-127665.32581276767</v>
      </c>
      <c r="AV165" s="147">
        <v>-2099.6004028627372</v>
      </c>
      <c r="AW165" s="147">
        <v>-31499</v>
      </c>
      <c r="AX165" s="148">
        <v>-108483.945287</v>
      </c>
    </row>
    <row r="166" spans="1:55">
      <c r="A166" s="11">
        <v>611</v>
      </c>
      <c r="B166" s="12">
        <v>2311</v>
      </c>
      <c r="C166" s="4"/>
      <c r="D166" s="13" t="s">
        <v>144</v>
      </c>
      <c r="E166" s="92">
        <v>898.66666666666663</v>
      </c>
      <c r="F166" s="92">
        <v>1925548</v>
      </c>
      <c r="G166" s="93">
        <v>1.54</v>
      </c>
      <c r="H166" s="92">
        <v>1250355.8441558441</v>
      </c>
      <c r="I166" s="92">
        <v>155384.66666666666</v>
      </c>
      <c r="J166" s="5">
        <v>0</v>
      </c>
      <c r="K166" s="94">
        <v>1.65</v>
      </c>
      <c r="L166" s="92">
        <v>2063087.1428571427</v>
      </c>
      <c r="M166" s="92">
        <v>185068.03333333335</v>
      </c>
      <c r="N166" s="92">
        <v>2248155.1761904764</v>
      </c>
      <c r="O166" s="95">
        <v>2501.6563533276817</v>
      </c>
      <c r="P166" s="95">
        <v>2491.0706399874039</v>
      </c>
      <c r="Q166" s="95">
        <v>100.42494633312893</v>
      </c>
      <c r="R166" s="100">
        <v>-3520</v>
      </c>
      <c r="S166" s="101">
        <v>-3.9167139359027936</v>
      </c>
      <c r="T166" s="102">
        <v>100.26771618987122</v>
      </c>
      <c r="U166" s="100">
        <v>0</v>
      </c>
      <c r="V166" s="101">
        <v>0</v>
      </c>
      <c r="W166" s="103">
        <v>100.26771618987122</v>
      </c>
      <c r="X166" s="104">
        <v>0</v>
      </c>
      <c r="Y166" s="105">
        <v>0</v>
      </c>
      <c r="Z166" s="106">
        <v>0</v>
      </c>
      <c r="AA166" s="107">
        <v>0</v>
      </c>
      <c r="AB166" s="108">
        <v>100.26771618987122</v>
      </c>
      <c r="AC166" s="100">
        <v>-3519.8202570646436</v>
      </c>
      <c r="AD166" s="101">
        <v>-3.9167139359027936</v>
      </c>
      <c r="AE166" s="103">
        <v>100.26771618987122</v>
      </c>
      <c r="AF166" s="135"/>
      <c r="AG166" s="112">
        <v>0</v>
      </c>
      <c r="AH166" s="135"/>
      <c r="AI166" s="100">
        <v>18637.22829989122</v>
      </c>
      <c r="AJ166" s="101">
        <v>100.42494633312893</v>
      </c>
      <c r="AK166" s="101">
        <v>0</v>
      </c>
      <c r="AL166" s="110">
        <v>0</v>
      </c>
      <c r="AM166" s="189">
        <v>18637</v>
      </c>
      <c r="AO166" s="111">
        <v>4824</v>
      </c>
      <c r="AQ166" s="111">
        <v>125035.58441558441</v>
      </c>
      <c r="AR166" s="98"/>
      <c r="AS166" s="228"/>
      <c r="AT166" s="147">
        <v>-462255.88900439732</v>
      </c>
      <c r="AU166" s="147">
        <v>-198348.85373295419</v>
      </c>
      <c r="AV166" s="147">
        <v>-3262.0708133063308</v>
      </c>
      <c r="AW166" s="147">
        <v>-91263</v>
      </c>
      <c r="AX166" s="148">
        <v>-168547.45843599999</v>
      </c>
    </row>
    <row r="167" spans="1:55">
      <c r="A167" s="11">
        <v>612</v>
      </c>
      <c r="B167" s="12">
        <v>2312</v>
      </c>
      <c r="C167" s="4">
        <v>351</v>
      </c>
      <c r="D167" s="15" t="s">
        <v>145</v>
      </c>
      <c r="E167" s="92">
        <v>4980.666666666667</v>
      </c>
      <c r="F167" s="92">
        <v>11214451.333333334</v>
      </c>
      <c r="G167" s="93">
        <v>1.7566666666666666</v>
      </c>
      <c r="H167" s="92">
        <v>6371250.092007977</v>
      </c>
      <c r="I167" s="92">
        <v>1275996.6666666667</v>
      </c>
      <c r="J167" s="5">
        <v>0</v>
      </c>
      <c r="K167" s="94">
        <v>1.65</v>
      </c>
      <c r="L167" s="92">
        <v>10512562.651813162</v>
      </c>
      <c r="M167" s="92">
        <v>1028177.9120833334</v>
      </c>
      <c r="N167" s="92">
        <v>11540740.563896494</v>
      </c>
      <c r="O167" s="95">
        <v>2317.1075954818284</v>
      </c>
      <c r="P167" s="95">
        <v>2491.0706399874039</v>
      </c>
      <c r="Q167" s="95">
        <v>93.016535070781643</v>
      </c>
      <c r="R167" s="100">
        <v>320587</v>
      </c>
      <c r="S167" s="101">
        <v>64.36632646706299</v>
      </c>
      <c r="T167" s="102">
        <v>95.600417094592459</v>
      </c>
      <c r="U167" s="100">
        <v>0</v>
      </c>
      <c r="V167" s="101">
        <v>0</v>
      </c>
      <c r="W167" s="103">
        <v>95.600417094592459</v>
      </c>
      <c r="X167" s="104">
        <v>0</v>
      </c>
      <c r="Y167" s="105">
        <v>0</v>
      </c>
      <c r="Z167" s="106">
        <v>0</v>
      </c>
      <c r="AA167" s="107">
        <v>0</v>
      </c>
      <c r="AB167" s="108">
        <v>95.600417094592459</v>
      </c>
      <c r="AC167" s="100">
        <v>320587.21669028507</v>
      </c>
      <c r="AD167" s="101">
        <v>64.36632646706299</v>
      </c>
      <c r="AE167" s="103">
        <v>95.600417094592459</v>
      </c>
      <c r="AF167" s="135"/>
      <c r="AG167" s="112">
        <v>0</v>
      </c>
      <c r="AH167" s="135"/>
      <c r="AI167" s="100">
        <v>0</v>
      </c>
      <c r="AJ167" s="101">
        <v>93.016535070781643</v>
      </c>
      <c r="AK167" s="101">
        <v>0</v>
      </c>
      <c r="AL167" s="110">
        <v>0</v>
      </c>
      <c r="AM167" s="189">
        <v>0</v>
      </c>
      <c r="AO167" s="111">
        <v>49774</v>
      </c>
      <c r="AQ167" s="111">
        <v>637125.00920079777</v>
      </c>
      <c r="AR167" s="98"/>
      <c r="AS167" s="228"/>
      <c r="AT167" s="147">
        <v>-2590052.1851013927</v>
      </c>
      <c r="AU167" s="147">
        <v>-1111362.5466835483</v>
      </c>
      <c r="AV167" s="147">
        <v>-18277.611684205429</v>
      </c>
      <c r="AW167" s="147">
        <v>-478795</v>
      </c>
      <c r="AX167" s="148">
        <v>-944383.23751000001</v>
      </c>
    </row>
    <row r="168" spans="1:55" s="14" customFormat="1">
      <c r="A168" s="11">
        <v>613</v>
      </c>
      <c r="B168" s="12">
        <v>2313</v>
      </c>
      <c r="C168" s="4"/>
      <c r="D168" s="13" t="s">
        <v>146</v>
      </c>
      <c r="E168" s="92">
        <v>629.66666666666663</v>
      </c>
      <c r="F168" s="92">
        <v>814925.33333333337</v>
      </c>
      <c r="G168" s="93">
        <v>2</v>
      </c>
      <c r="H168" s="92">
        <v>407462.66666666669</v>
      </c>
      <c r="I168" s="92">
        <v>78687</v>
      </c>
      <c r="J168" s="5">
        <v>0</v>
      </c>
      <c r="K168" s="94">
        <v>1.65</v>
      </c>
      <c r="L168" s="92">
        <v>672313.39999999991</v>
      </c>
      <c r="M168" s="92">
        <v>64270.441666666673</v>
      </c>
      <c r="N168" s="92">
        <v>736583.84166666667</v>
      </c>
      <c r="O168" s="95">
        <v>1169.7996426680784</v>
      </c>
      <c r="P168" s="95">
        <v>2491.0706399874039</v>
      </c>
      <c r="Q168" s="95">
        <v>46.959713782905546</v>
      </c>
      <c r="R168" s="100">
        <v>307825</v>
      </c>
      <c r="S168" s="101">
        <v>488.87026900815044</v>
      </c>
      <c r="T168" s="102">
        <v>66.584619683230514</v>
      </c>
      <c r="U168" s="100">
        <v>304539</v>
      </c>
      <c r="V168" s="101">
        <v>483.6511381683431</v>
      </c>
      <c r="W168" s="103">
        <v>86.000012021152671</v>
      </c>
      <c r="X168" s="104">
        <v>0</v>
      </c>
      <c r="Y168" s="105">
        <v>0</v>
      </c>
      <c r="Z168" s="106">
        <v>304539</v>
      </c>
      <c r="AA168" s="107">
        <v>483.6511381683431</v>
      </c>
      <c r="AB168" s="108">
        <v>86.000012021152671</v>
      </c>
      <c r="AC168" s="100">
        <v>612364.31271879864</v>
      </c>
      <c r="AD168" s="101">
        <v>972.52140717649354</v>
      </c>
      <c r="AE168" s="103">
        <v>86.000012021152642</v>
      </c>
      <c r="AF168" s="135"/>
      <c r="AG168" s="112">
        <v>0</v>
      </c>
      <c r="AH168" s="135"/>
      <c r="AI168" s="100">
        <v>122245.22304728164</v>
      </c>
      <c r="AJ168" s="101">
        <v>46.959713782905546</v>
      </c>
      <c r="AK168" s="101">
        <v>0</v>
      </c>
      <c r="AL168" s="110">
        <v>0</v>
      </c>
      <c r="AM168" s="189">
        <v>122245</v>
      </c>
      <c r="AN168" s="98"/>
      <c r="AO168" s="111">
        <v>3737</v>
      </c>
      <c r="AP168" s="98"/>
      <c r="AQ168" s="111">
        <v>40746.266666666663</v>
      </c>
      <c r="AR168" s="98"/>
      <c r="AS168" s="228"/>
      <c r="AT168" s="147">
        <v>-316280.34510827187</v>
      </c>
      <c r="AU168" s="147">
        <v>-135712.37360675813</v>
      </c>
      <c r="AV168" s="147">
        <v>-2231.9431880517004</v>
      </c>
      <c r="AW168" s="147">
        <v>-36801</v>
      </c>
      <c r="AX168" s="148">
        <v>-115321.945246</v>
      </c>
      <c r="AY168"/>
      <c r="AZ168"/>
      <c r="BA168"/>
      <c r="BB168"/>
      <c r="BC168"/>
    </row>
    <row r="169" spans="1:55" s="14" customFormat="1">
      <c r="A169" s="11">
        <v>614</v>
      </c>
      <c r="B169" s="12">
        <v>2314</v>
      </c>
      <c r="C169" s="4"/>
      <c r="D169" s="13" t="s">
        <v>147</v>
      </c>
      <c r="E169" s="92">
        <v>1296</v>
      </c>
      <c r="F169" s="92">
        <v>1902804</v>
      </c>
      <c r="G169" s="93">
        <v>1.8999999999999997</v>
      </c>
      <c r="H169" s="92">
        <v>1001475.7894736842</v>
      </c>
      <c r="I169" s="92">
        <v>154412.66666666666</v>
      </c>
      <c r="J169" s="5">
        <v>0</v>
      </c>
      <c r="K169" s="94">
        <v>1.65</v>
      </c>
      <c r="L169" s="92">
        <v>1652435.0526315786</v>
      </c>
      <c r="M169" s="92">
        <v>158079.45416666666</v>
      </c>
      <c r="N169" s="92">
        <v>1810514.5067982457</v>
      </c>
      <c r="O169" s="95">
        <v>1397.0019342579055</v>
      </c>
      <c r="P169" s="95">
        <v>2491.0706399874039</v>
      </c>
      <c r="Q169" s="95">
        <v>56.080382139021538</v>
      </c>
      <c r="R169" s="100">
        <v>524628</v>
      </c>
      <c r="S169" s="101">
        <v>404.8054211199144</v>
      </c>
      <c r="T169" s="102">
        <v>72.330640747583587</v>
      </c>
      <c r="U169" s="100">
        <v>441305</v>
      </c>
      <c r="V169" s="101">
        <v>340.51311728395063</v>
      </c>
      <c r="W169" s="103">
        <v>85.999988851083074</v>
      </c>
      <c r="X169" s="104">
        <v>0</v>
      </c>
      <c r="Y169" s="105">
        <v>0</v>
      </c>
      <c r="Z169" s="106">
        <v>441305</v>
      </c>
      <c r="AA169" s="107">
        <v>340.51311728395063</v>
      </c>
      <c r="AB169" s="108">
        <v>85.999988851083074</v>
      </c>
      <c r="AC169" s="100">
        <v>965932.82577140909</v>
      </c>
      <c r="AD169" s="101">
        <v>745.31853840386498</v>
      </c>
      <c r="AE169" s="103">
        <v>85.999988851083074</v>
      </c>
      <c r="AF169" s="135"/>
      <c r="AG169" s="112">
        <v>0</v>
      </c>
      <c r="AH169" s="135"/>
      <c r="AI169" s="100">
        <v>113042.57849781988</v>
      </c>
      <c r="AJ169" s="101">
        <v>56.080382139021538</v>
      </c>
      <c r="AK169" s="101">
        <v>0</v>
      </c>
      <c r="AL169" s="110">
        <v>0</v>
      </c>
      <c r="AM169" s="189">
        <v>113043</v>
      </c>
      <c r="AN169" s="98"/>
      <c r="AO169" s="111">
        <v>7771</v>
      </c>
      <c r="AP169" s="98"/>
      <c r="AQ169" s="111">
        <v>100147.57894736843</v>
      </c>
      <c r="AR169" s="98"/>
      <c r="AS169" s="228"/>
      <c r="AT169" s="147">
        <v>-644218.45934713702</v>
      </c>
      <c r="AU169" s="147">
        <v>-276426.96611248329</v>
      </c>
      <c r="AV169" s="147">
        <v>-4546.1535128424857</v>
      </c>
      <c r="AW169" s="147">
        <v>-69520</v>
      </c>
      <c r="AX169" s="148">
        <v>-234894.53911400001</v>
      </c>
      <c r="AY169"/>
      <c r="AZ169"/>
      <c r="BA169"/>
      <c r="BB169"/>
      <c r="BC169"/>
    </row>
    <row r="170" spans="1:55">
      <c r="A170" s="11">
        <v>615</v>
      </c>
      <c r="B170" s="12">
        <v>2315</v>
      </c>
      <c r="C170" s="4"/>
      <c r="D170" s="13" t="s">
        <v>148</v>
      </c>
      <c r="E170" s="92">
        <v>607.66666666666663</v>
      </c>
      <c r="F170" s="92">
        <v>1000574.6666666666</v>
      </c>
      <c r="G170" s="93">
        <v>1.79</v>
      </c>
      <c r="H170" s="92">
        <v>558980.26070763497</v>
      </c>
      <c r="I170" s="92">
        <v>98903.666666666672</v>
      </c>
      <c r="J170" s="5">
        <v>0</v>
      </c>
      <c r="K170" s="94">
        <v>1.65</v>
      </c>
      <c r="L170" s="92">
        <v>922317.43016759772</v>
      </c>
      <c r="M170" s="92">
        <v>101731.47083333334</v>
      </c>
      <c r="N170" s="92">
        <v>1024048.901000931</v>
      </c>
      <c r="O170" s="95">
        <v>1685.2148672533151</v>
      </c>
      <c r="P170" s="95">
        <v>2491.0706399874039</v>
      </c>
      <c r="Q170" s="95">
        <v>67.650223972044259</v>
      </c>
      <c r="R170" s="100">
        <v>181186</v>
      </c>
      <c r="S170" s="101">
        <v>298.16663591161284</v>
      </c>
      <c r="T170" s="102">
        <v>79.619641102387874</v>
      </c>
      <c r="U170" s="100">
        <v>96582</v>
      </c>
      <c r="V170" s="101">
        <v>158.9391113549095</v>
      </c>
      <c r="W170" s="103">
        <v>85.999994545745594</v>
      </c>
      <c r="X170" s="104">
        <v>0</v>
      </c>
      <c r="Y170" s="105">
        <v>0</v>
      </c>
      <c r="Z170" s="106">
        <v>96582</v>
      </c>
      <c r="AA170" s="107">
        <v>158.9391113549095</v>
      </c>
      <c r="AB170" s="108">
        <v>85.999994545745594</v>
      </c>
      <c r="AC170" s="100">
        <v>277767.92575562338</v>
      </c>
      <c r="AD170" s="101">
        <v>457.10574726652237</v>
      </c>
      <c r="AE170" s="103">
        <v>85.999994545745594</v>
      </c>
      <c r="AF170" s="135"/>
      <c r="AG170" s="112">
        <v>0</v>
      </c>
      <c r="AH170" s="135"/>
      <c r="AI170" s="100">
        <v>1802.8723056189485</v>
      </c>
      <c r="AJ170" s="101">
        <v>67.650223972044259</v>
      </c>
      <c r="AK170" s="101">
        <v>0</v>
      </c>
      <c r="AL170" s="110">
        <v>0</v>
      </c>
      <c r="AM170" s="189">
        <v>1803</v>
      </c>
      <c r="AO170" s="111">
        <v>2206</v>
      </c>
      <c r="AQ170" s="111">
        <v>55898.026070763503</v>
      </c>
      <c r="AR170" s="98"/>
      <c r="AS170" s="228"/>
      <c r="AT170" s="147">
        <v>-313746.04747118632</v>
      </c>
      <c r="AU170" s="147">
        <v>-134624.93471567833</v>
      </c>
      <c r="AV170" s="147">
        <v>-2214.0590278910295</v>
      </c>
      <c r="AW170" s="147">
        <v>-24376</v>
      </c>
      <c r="AX170" s="148">
        <v>-114397.891197</v>
      </c>
    </row>
    <row r="171" spans="1:55">
      <c r="A171" s="11">
        <v>616</v>
      </c>
      <c r="B171" s="12">
        <v>2316</v>
      </c>
      <c r="C171" s="4">
        <v>351</v>
      </c>
      <c r="D171" s="13" t="s">
        <v>149</v>
      </c>
      <c r="E171" s="92">
        <v>11695</v>
      </c>
      <c r="F171" s="92">
        <v>25884689.333333332</v>
      </c>
      <c r="G171" s="93">
        <v>1.58</v>
      </c>
      <c r="H171" s="92">
        <v>16382714.76793249</v>
      </c>
      <c r="I171" s="92">
        <v>2069377</v>
      </c>
      <c r="J171" s="5">
        <v>0</v>
      </c>
      <c r="K171" s="94">
        <v>1.65</v>
      </c>
      <c r="L171" s="92">
        <v>27031479.367088605</v>
      </c>
      <c r="M171" s="92">
        <v>2541809.1620833334</v>
      </c>
      <c r="N171" s="92">
        <v>29573288.52917194</v>
      </c>
      <c r="O171" s="95">
        <v>2528.7121444353947</v>
      </c>
      <c r="P171" s="95">
        <v>2491.0706399874039</v>
      </c>
      <c r="Q171" s="95">
        <v>101.51105728772835</v>
      </c>
      <c r="R171" s="100">
        <v>-162880</v>
      </c>
      <c r="S171" s="101">
        <v>-13.927356645756626</v>
      </c>
      <c r="T171" s="102">
        <v>100.95196609126886</v>
      </c>
      <c r="U171" s="100">
        <v>0</v>
      </c>
      <c r="V171" s="101">
        <v>0</v>
      </c>
      <c r="W171" s="103">
        <v>100.95196609126886</v>
      </c>
      <c r="X171" s="104">
        <v>0</v>
      </c>
      <c r="Y171" s="105">
        <v>0</v>
      </c>
      <c r="Z171" s="106">
        <v>0</v>
      </c>
      <c r="AA171" s="107">
        <v>0</v>
      </c>
      <c r="AB171" s="108">
        <v>100.95196609126886</v>
      </c>
      <c r="AC171" s="100">
        <v>-162880.43597212376</v>
      </c>
      <c r="AD171" s="101">
        <v>-13.927356645756626</v>
      </c>
      <c r="AE171" s="103">
        <v>100.95196609126886</v>
      </c>
      <c r="AF171" s="135"/>
      <c r="AG171" s="112">
        <v>0</v>
      </c>
      <c r="AH171" s="135"/>
      <c r="AI171" s="100">
        <v>0</v>
      </c>
      <c r="AJ171" s="101">
        <v>101.51105728772835</v>
      </c>
      <c r="AK171" s="101">
        <v>0</v>
      </c>
      <c r="AL171" s="110">
        <v>0</v>
      </c>
      <c r="AM171" s="189">
        <v>0</v>
      </c>
      <c r="AO171" s="111">
        <v>115876</v>
      </c>
      <c r="AQ171" s="111">
        <v>1638271.4767932489</v>
      </c>
      <c r="AR171" s="98"/>
      <c r="AS171" s="228"/>
      <c r="AT171" s="147">
        <v>-5955092.5876235357</v>
      </c>
      <c r="AU171" s="147">
        <v>-2555263.9062592969</v>
      </c>
      <c r="AV171" s="147">
        <v>-42024.199545543954</v>
      </c>
      <c r="AW171" s="147">
        <v>-1098100</v>
      </c>
      <c r="AX171" s="148">
        <v>-2171342.203034</v>
      </c>
    </row>
    <row r="172" spans="1:55">
      <c r="A172" s="11">
        <v>617</v>
      </c>
      <c r="B172" s="12">
        <v>2317</v>
      </c>
      <c r="C172" s="4"/>
      <c r="D172" s="13" t="s">
        <v>150</v>
      </c>
      <c r="E172" s="92">
        <v>623.66666666666663</v>
      </c>
      <c r="F172" s="92">
        <v>987998</v>
      </c>
      <c r="G172" s="93">
        <v>1.7</v>
      </c>
      <c r="H172" s="92">
        <v>581175.29411764711</v>
      </c>
      <c r="I172" s="92">
        <v>87642.333333333328</v>
      </c>
      <c r="J172" s="5">
        <v>0</v>
      </c>
      <c r="K172" s="94">
        <v>1.65</v>
      </c>
      <c r="L172" s="92">
        <v>958939.23529411759</v>
      </c>
      <c r="M172" s="92">
        <v>89675.53750000002</v>
      </c>
      <c r="N172" s="92">
        <v>1048614.7727941175</v>
      </c>
      <c r="O172" s="95">
        <v>1681.3705603326309</v>
      </c>
      <c r="P172" s="95">
        <v>2491.0706399874039</v>
      </c>
      <c r="Q172" s="95">
        <v>67.495900491249529</v>
      </c>
      <c r="R172" s="100">
        <v>186844</v>
      </c>
      <c r="S172" s="101">
        <v>299.58902947226596</v>
      </c>
      <c r="T172" s="102">
        <v>79.52241730948721</v>
      </c>
      <c r="U172" s="100">
        <v>100636</v>
      </c>
      <c r="V172" s="101">
        <v>161.36183858898985</v>
      </c>
      <c r="W172" s="103">
        <v>86.000027217402376</v>
      </c>
      <c r="X172" s="104">
        <v>0</v>
      </c>
      <c r="Y172" s="105">
        <v>0</v>
      </c>
      <c r="Z172" s="106">
        <v>100636</v>
      </c>
      <c r="AA172" s="107">
        <v>161.36183858898985</v>
      </c>
      <c r="AB172" s="108">
        <v>86.000027217402376</v>
      </c>
      <c r="AC172" s="100">
        <v>287479.69138086983</v>
      </c>
      <c r="AD172" s="101">
        <v>460.95086806125585</v>
      </c>
      <c r="AE172" s="103">
        <v>86.000027217402376</v>
      </c>
      <c r="AF172" s="135"/>
      <c r="AG172" s="112">
        <v>0</v>
      </c>
      <c r="AH172" s="135"/>
      <c r="AI172" s="100">
        <v>63954.151249279777</v>
      </c>
      <c r="AJ172" s="101">
        <v>67.495900491249529</v>
      </c>
      <c r="AK172" s="101">
        <v>0</v>
      </c>
      <c r="AL172" s="110">
        <v>0</v>
      </c>
      <c r="AM172" s="189">
        <v>63954</v>
      </c>
      <c r="AO172" s="111">
        <v>2750</v>
      </c>
      <c r="AQ172" s="111">
        <v>58117.529411764706</v>
      </c>
      <c r="AR172" s="98"/>
      <c r="AS172" s="228"/>
      <c r="AT172" s="147">
        <v>-312732.3284163521</v>
      </c>
      <c r="AU172" s="147">
        <v>-134189.95915924641</v>
      </c>
      <c r="AV172" s="147">
        <v>-2206.9053638267615</v>
      </c>
      <c r="AW172" s="147">
        <v>-24297</v>
      </c>
      <c r="AX172" s="148">
        <v>-114028.26957800001</v>
      </c>
    </row>
    <row r="173" spans="1:55">
      <c r="A173" s="11">
        <v>619</v>
      </c>
      <c r="B173" s="96">
        <v>2319</v>
      </c>
      <c r="C173" s="4"/>
      <c r="D173" s="96" t="s">
        <v>400</v>
      </c>
      <c r="E173" s="92">
        <v>3475.3333333333335</v>
      </c>
      <c r="F173" s="92">
        <v>6170152.666666667</v>
      </c>
      <c r="G173" s="93">
        <v>1.5472666666666666</v>
      </c>
      <c r="H173" s="92">
        <v>3988006.667492664</v>
      </c>
      <c r="I173" s="92">
        <v>637717.66666666663</v>
      </c>
      <c r="J173" s="5">
        <v>0</v>
      </c>
      <c r="K173" s="94">
        <v>1.65</v>
      </c>
      <c r="L173" s="92">
        <v>6580211.0013628965</v>
      </c>
      <c r="M173" s="92">
        <v>687020.29583333328</v>
      </c>
      <c r="N173" s="92">
        <v>7267231.297196229</v>
      </c>
      <c r="O173" s="95">
        <v>2091.0889978504397</v>
      </c>
      <c r="P173" s="95">
        <v>2491.0706399874039</v>
      </c>
      <c r="Q173" s="95">
        <v>83.94338419327255</v>
      </c>
      <c r="R173" s="100">
        <v>514326</v>
      </c>
      <c r="S173" s="101">
        <v>147.99320759067675</v>
      </c>
      <c r="T173" s="102">
        <v>89.884332041761709</v>
      </c>
      <c r="U173" s="100">
        <v>0</v>
      </c>
      <c r="V173" s="101">
        <v>0</v>
      </c>
      <c r="W173" s="103">
        <v>89.884332041761709</v>
      </c>
      <c r="X173" s="104">
        <v>0</v>
      </c>
      <c r="Y173" s="105">
        <v>0</v>
      </c>
      <c r="Z173" s="106">
        <v>0</v>
      </c>
      <c r="AA173" s="107">
        <v>0</v>
      </c>
      <c r="AB173" s="108">
        <v>89.884332041761709</v>
      </c>
      <c r="AC173" s="100">
        <v>514325.72744679858</v>
      </c>
      <c r="AD173" s="101">
        <v>147.99320759067675</v>
      </c>
      <c r="AE173" s="103">
        <v>89.884332041761709</v>
      </c>
      <c r="AF173" s="140"/>
      <c r="AG173" s="112">
        <v>0</v>
      </c>
      <c r="AH173" s="140"/>
      <c r="AI173" s="100">
        <v>0</v>
      </c>
      <c r="AJ173" s="101">
        <v>83.94338419327255</v>
      </c>
      <c r="AK173" s="101">
        <v>0</v>
      </c>
      <c r="AL173" s="110">
        <v>0</v>
      </c>
      <c r="AM173" s="189">
        <v>0</v>
      </c>
      <c r="AN173" s="144"/>
      <c r="AO173" s="111">
        <v>27173</v>
      </c>
      <c r="AP173" s="144"/>
      <c r="AQ173" s="111">
        <v>398800.66674926644</v>
      </c>
      <c r="AR173" s="144"/>
      <c r="AS173" s="228"/>
      <c r="AT173" s="147">
        <v>-1782118.0983985318</v>
      </c>
      <c r="AU173" s="147">
        <v>-764687.02820731024</v>
      </c>
      <c r="AV173" s="147">
        <v>-12576.141424983618</v>
      </c>
      <c r="AW173" s="147">
        <v>-227113</v>
      </c>
      <c r="AX173" s="148">
        <v>-649794.80686600006</v>
      </c>
    </row>
    <row r="174" spans="1:55">
      <c r="A174" s="11">
        <v>620</v>
      </c>
      <c r="B174" s="12">
        <v>2320</v>
      </c>
      <c r="C174" s="4"/>
      <c r="D174" s="13" t="s">
        <v>151</v>
      </c>
      <c r="E174" s="92">
        <v>752.66666666666663</v>
      </c>
      <c r="F174" s="92">
        <v>1252903.6666666667</v>
      </c>
      <c r="G174" s="93">
        <v>2.1333333333333333</v>
      </c>
      <c r="H174" s="92">
        <v>587106.80693983019</v>
      </c>
      <c r="I174" s="92">
        <v>84374.666666666672</v>
      </c>
      <c r="J174" s="5">
        <v>0</v>
      </c>
      <c r="K174" s="94">
        <v>1.65</v>
      </c>
      <c r="L174" s="92">
        <v>968726.23145071976</v>
      </c>
      <c r="M174" s="92">
        <v>87036.054166666654</v>
      </c>
      <c r="N174" s="92">
        <v>1055762.2856173867</v>
      </c>
      <c r="O174" s="95">
        <v>1402.695685054101</v>
      </c>
      <c r="P174" s="95">
        <v>2491.0706399874039</v>
      </c>
      <c r="Q174" s="95">
        <v>56.308948551583178</v>
      </c>
      <c r="R174" s="100">
        <v>303098</v>
      </c>
      <c r="S174" s="101">
        <v>402.698733325322</v>
      </c>
      <c r="T174" s="102">
        <v>72.474637587497398</v>
      </c>
      <c r="U174" s="100">
        <v>253593</v>
      </c>
      <c r="V174" s="101">
        <v>336.92604074402129</v>
      </c>
      <c r="W174" s="103">
        <v>85.999988307608859</v>
      </c>
      <c r="X174" s="104">
        <v>0</v>
      </c>
      <c r="Y174" s="105">
        <v>0</v>
      </c>
      <c r="Z174" s="106">
        <v>253593</v>
      </c>
      <c r="AA174" s="107">
        <v>336.92604074402129</v>
      </c>
      <c r="AB174" s="108">
        <v>85.999988307608859</v>
      </c>
      <c r="AC174" s="100">
        <v>556690.91328285902</v>
      </c>
      <c r="AD174" s="101">
        <v>739.62477406934329</v>
      </c>
      <c r="AE174" s="103">
        <v>85.999988307608859</v>
      </c>
      <c r="AF174" s="140"/>
      <c r="AG174" s="112">
        <v>0</v>
      </c>
      <c r="AH174" s="140"/>
      <c r="AI174" s="100">
        <v>115868.31916650996</v>
      </c>
      <c r="AJ174" s="101">
        <v>56.308948551583178</v>
      </c>
      <c r="AK174" s="101">
        <v>0</v>
      </c>
      <c r="AL174" s="110">
        <v>0</v>
      </c>
      <c r="AM174" s="189">
        <v>115868</v>
      </c>
      <c r="AN174" s="144"/>
      <c r="AO174" s="111">
        <v>5067</v>
      </c>
      <c r="AP174" s="144"/>
      <c r="AQ174" s="111">
        <v>58710.68069398302</v>
      </c>
      <c r="AR174" s="144"/>
      <c r="AS174" s="228"/>
      <c r="AT174" s="147">
        <v>-379130.9265079925</v>
      </c>
      <c r="AU174" s="147">
        <v>-162680.85810553699</v>
      </c>
      <c r="AV174" s="147">
        <v>-2675.4703600363327</v>
      </c>
      <c r="AW174" s="147">
        <v>-29456</v>
      </c>
      <c r="AX174" s="148">
        <v>-138238.48564699999</v>
      </c>
    </row>
    <row r="175" spans="1:55">
      <c r="A175" s="11">
        <v>622</v>
      </c>
      <c r="B175" s="12">
        <v>2322</v>
      </c>
      <c r="C175" s="4"/>
      <c r="D175" s="13" t="s">
        <v>152</v>
      </c>
      <c r="E175" s="92">
        <v>659.33333333333337</v>
      </c>
      <c r="F175" s="92">
        <v>1171030.3333333333</v>
      </c>
      <c r="G175" s="93">
        <v>1.6333333333333335</v>
      </c>
      <c r="H175" s="92">
        <v>711696.16993464052</v>
      </c>
      <c r="I175" s="92">
        <v>115371.66666666667</v>
      </c>
      <c r="J175" s="5">
        <v>0</v>
      </c>
      <c r="K175" s="94">
        <v>1.65</v>
      </c>
      <c r="L175" s="92">
        <v>1174298.6803921568</v>
      </c>
      <c r="M175" s="92">
        <v>118175.82500000001</v>
      </c>
      <c r="N175" s="92">
        <v>1292474.5053921568</v>
      </c>
      <c r="O175" s="95">
        <v>1960.2747806756674</v>
      </c>
      <c r="P175" s="95">
        <v>2491.0706399874039</v>
      </c>
      <c r="Q175" s="95">
        <v>78.692059117423497</v>
      </c>
      <c r="R175" s="100">
        <v>129489</v>
      </c>
      <c r="S175" s="101">
        <v>196.39446794534237</v>
      </c>
      <c r="T175" s="102">
        <v>86.575997243976772</v>
      </c>
      <c r="U175" s="100">
        <v>0</v>
      </c>
      <c r="V175" s="101">
        <v>0</v>
      </c>
      <c r="W175" s="103">
        <v>86.575997243976772</v>
      </c>
      <c r="X175" s="104">
        <v>0</v>
      </c>
      <c r="Y175" s="105">
        <v>0</v>
      </c>
      <c r="Z175" s="106">
        <v>0</v>
      </c>
      <c r="AA175" s="107">
        <v>0</v>
      </c>
      <c r="AB175" s="108">
        <v>86.575997243976772</v>
      </c>
      <c r="AC175" s="100">
        <v>129489.41919862907</v>
      </c>
      <c r="AD175" s="101">
        <v>196.39446794534237</v>
      </c>
      <c r="AE175" s="103">
        <v>86.575997243976772</v>
      </c>
      <c r="AF175" s="135"/>
      <c r="AG175" s="112">
        <v>0</v>
      </c>
      <c r="AH175" s="135"/>
      <c r="AI175" s="100">
        <v>0</v>
      </c>
      <c r="AJ175" s="101">
        <v>78.692059117423497</v>
      </c>
      <c r="AK175" s="101">
        <v>0</v>
      </c>
      <c r="AL175" s="110">
        <v>0</v>
      </c>
      <c r="AM175" s="189">
        <v>0</v>
      </c>
      <c r="AO175" s="111">
        <v>5095</v>
      </c>
      <c r="AQ175" s="111">
        <v>71169.616993464049</v>
      </c>
      <c r="AR175" s="98"/>
      <c r="AS175" s="228"/>
      <c r="AT175" s="147">
        <v>-333513.56904045329</v>
      </c>
      <c r="AU175" s="147">
        <v>-143106.95806610072</v>
      </c>
      <c r="AV175" s="147">
        <v>-2353.5554771442607</v>
      </c>
      <c r="AW175" s="147">
        <v>-40135</v>
      </c>
      <c r="AX175" s="148">
        <v>-121605.512775</v>
      </c>
    </row>
    <row r="176" spans="1:55">
      <c r="A176" s="11">
        <v>623</v>
      </c>
      <c r="B176" s="12">
        <v>2323</v>
      </c>
      <c r="C176" s="4">
        <v>351</v>
      </c>
      <c r="D176" s="13" t="s">
        <v>153</v>
      </c>
      <c r="E176" s="92">
        <v>2903.3333333333335</v>
      </c>
      <c r="F176" s="92">
        <v>5674004.666666667</v>
      </c>
      <c r="G176" s="93">
        <v>1.4400000000000002</v>
      </c>
      <c r="H176" s="92">
        <v>3940281.0185185187</v>
      </c>
      <c r="I176" s="92">
        <v>517988.33333333331</v>
      </c>
      <c r="J176" s="5">
        <v>0</v>
      </c>
      <c r="K176" s="94">
        <v>1.65</v>
      </c>
      <c r="L176" s="92">
        <v>6501463.680555555</v>
      </c>
      <c r="M176" s="92">
        <v>636063.5083333333</v>
      </c>
      <c r="N176" s="92">
        <v>7137527.1888888888</v>
      </c>
      <c r="O176" s="95">
        <v>2458.3905357826252</v>
      </c>
      <c r="P176" s="95">
        <v>2491.0706399874039</v>
      </c>
      <c r="Q176" s="95">
        <v>98.688110096912226</v>
      </c>
      <c r="R176" s="100">
        <v>35106</v>
      </c>
      <c r="S176" s="101">
        <v>12.091638555768137</v>
      </c>
      <c r="T176" s="102">
        <v>99.173509361054698</v>
      </c>
      <c r="U176" s="100">
        <v>0</v>
      </c>
      <c r="V176" s="101">
        <v>0</v>
      </c>
      <c r="W176" s="103">
        <v>99.173509361054698</v>
      </c>
      <c r="X176" s="104">
        <v>0</v>
      </c>
      <c r="Y176" s="105">
        <v>0</v>
      </c>
      <c r="Z176" s="106">
        <v>0</v>
      </c>
      <c r="AA176" s="107">
        <v>0</v>
      </c>
      <c r="AB176" s="108">
        <v>99.173509361054698</v>
      </c>
      <c r="AC176" s="100">
        <v>35106.057273580162</v>
      </c>
      <c r="AD176" s="101">
        <v>12.091638555768137</v>
      </c>
      <c r="AE176" s="103">
        <v>99.173509361054698</v>
      </c>
      <c r="AF176" s="135"/>
      <c r="AG176" s="112">
        <v>0</v>
      </c>
      <c r="AH176" s="135"/>
      <c r="AI176" s="100">
        <v>0</v>
      </c>
      <c r="AJ176" s="101">
        <v>98.688110096912226</v>
      </c>
      <c r="AK176" s="101">
        <v>0</v>
      </c>
      <c r="AL176" s="110">
        <v>0</v>
      </c>
      <c r="AM176" s="189">
        <v>0</v>
      </c>
      <c r="AO176" s="111">
        <v>20732</v>
      </c>
      <c r="AQ176" s="111">
        <v>394028.10185185185</v>
      </c>
      <c r="AR176" s="98"/>
      <c r="AS176" s="228"/>
      <c r="AT176" s="147">
        <v>-1478509.2414756874</v>
      </c>
      <c r="AU176" s="147">
        <v>-634411.84905595111</v>
      </c>
      <c r="AV176" s="147">
        <v>-10433.619037735272</v>
      </c>
      <c r="AW176" s="147">
        <v>-226212</v>
      </c>
      <c r="AX176" s="148">
        <v>-539093.13186199998</v>
      </c>
    </row>
    <row r="177" spans="1:50">
      <c r="A177" s="11">
        <v>624</v>
      </c>
      <c r="B177" s="12">
        <v>2330</v>
      </c>
      <c r="C177" s="4"/>
      <c r="D177" s="13" t="s">
        <v>160</v>
      </c>
      <c r="E177" s="92">
        <v>629</v>
      </c>
      <c r="F177" s="92">
        <v>1135435</v>
      </c>
      <c r="G177" s="93">
        <v>1.7566666666666666</v>
      </c>
      <c r="H177" s="92">
        <v>645704.37891860318</v>
      </c>
      <c r="I177" s="92">
        <v>107402.66666666667</v>
      </c>
      <c r="J177" s="5">
        <v>0</v>
      </c>
      <c r="K177" s="94">
        <v>1.65</v>
      </c>
      <c r="L177" s="92">
        <v>1065412.2252156951</v>
      </c>
      <c r="M177" s="92">
        <v>111897.96666666667</v>
      </c>
      <c r="N177" s="92">
        <v>1177310.1918823619</v>
      </c>
      <c r="O177" s="95">
        <v>1871.7173161881747</v>
      </c>
      <c r="P177" s="95">
        <v>2491.0706399874039</v>
      </c>
      <c r="Q177" s="95">
        <v>75.137063001860071</v>
      </c>
      <c r="R177" s="100">
        <v>144142</v>
      </c>
      <c r="S177" s="101">
        <v>229.16072980571485</v>
      </c>
      <c r="T177" s="102">
        <v>84.336349691171861</v>
      </c>
      <c r="U177" s="100">
        <v>26067</v>
      </c>
      <c r="V177" s="101">
        <v>41.441971383147852</v>
      </c>
      <c r="W177" s="103">
        <v>85.999970574414149</v>
      </c>
      <c r="X177" s="104">
        <v>0</v>
      </c>
      <c r="Y177" s="105">
        <v>0</v>
      </c>
      <c r="Z177" s="106">
        <v>26067</v>
      </c>
      <c r="AA177" s="107">
        <v>41.441971383147852</v>
      </c>
      <c r="AB177" s="108">
        <v>85.999970574414149</v>
      </c>
      <c r="AC177" s="100">
        <v>170209.09904779465</v>
      </c>
      <c r="AD177" s="101">
        <v>270.60270118886268</v>
      </c>
      <c r="AE177" s="103">
        <v>85.999970574414149</v>
      </c>
      <c r="AF177" s="135"/>
      <c r="AG177" s="112">
        <v>0</v>
      </c>
      <c r="AH177" s="135"/>
      <c r="AI177" s="100">
        <v>0</v>
      </c>
      <c r="AJ177" s="101">
        <v>75.137063001860071</v>
      </c>
      <c r="AK177" s="101">
        <v>0</v>
      </c>
      <c r="AL177" s="110">
        <v>0</v>
      </c>
      <c r="AM177" s="189">
        <v>0</v>
      </c>
      <c r="AO177" s="111">
        <v>3711</v>
      </c>
      <c r="AQ177" s="111">
        <v>64570.437891860318</v>
      </c>
      <c r="AR177" s="98"/>
      <c r="AS177" s="228"/>
      <c r="AT177" s="147">
        <v>-320335.22132760868</v>
      </c>
      <c r="AU177" s="147">
        <v>-137452.27583248579</v>
      </c>
      <c r="AV177" s="147">
        <v>-2260.5578443087734</v>
      </c>
      <c r="AW177" s="147">
        <v>-46448</v>
      </c>
      <c r="AX177" s="148">
        <v>-116800.431723</v>
      </c>
    </row>
    <row r="178" spans="1:50">
      <c r="A178" s="11">
        <v>625</v>
      </c>
      <c r="B178" s="12">
        <v>2325</v>
      </c>
      <c r="C178" s="4"/>
      <c r="D178" s="13" t="s">
        <v>155</v>
      </c>
      <c r="E178" s="92">
        <v>399.66666666666669</v>
      </c>
      <c r="F178" s="92">
        <v>733370</v>
      </c>
      <c r="G178" s="93">
        <v>1.7233333333333334</v>
      </c>
      <c r="H178" s="92">
        <v>426238.11531569512</v>
      </c>
      <c r="I178" s="92">
        <v>75652.666666666672</v>
      </c>
      <c r="J178" s="5">
        <v>0</v>
      </c>
      <c r="K178" s="94">
        <v>1.65</v>
      </c>
      <c r="L178" s="92">
        <v>703292.89027089684</v>
      </c>
      <c r="M178" s="92">
        <v>61959.36250000001</v>
      </c>
      <c r="N178" s="92">
        <v>765252.252770897</v>
      </c>
      <c r="O178" s="95">
        <v>1914.7262371248464</v>
      </c>
      <c r="P178" s="95">
        <v>2491.0706399874039</v>
      </c>
      <c r="Q178" s="95">
        <v>76.863586539421789</v>
      </c>
      <c r="R178" s="100">
        <v>85228</v>
      </c>
      <c r="S178" s="101">
        <v>213.24742905914627</v>
      </c>
      <c r="T178" s="102">
        <v>85.424059519835737</v>
      </c>
      <c r="U178" s="100">
        <v>5734</v>
      </c>
      <c r="V178" s="101">
        <v>14.346955796497081</v>
      </c>
      <c r="W178" s="103">
        <v>85.999994845241417</v>
      </c>
      <c r="X178" s="104">
        <v>0</v>
      </c>
      <c r="Y178" s="105">
        <v>0</v>
      </c>
      <c r="Z178" s="106">
        <v>5734</v>
      </c>
      <c r="AA178" s="107">
        <v>14.346955796497081</v>
      </c>
      <c r="AB178" s="108">
        <v>85.999994845241417</v>
      </c>
      <c r="AC178" s="100">
        <v>90961.889147305468</v>
      </c>
      <c r="AD178" s="101">
        <v>227.59438485564334</v>
      </c>
      <c r="AE178" s="103">
        <v>85.999994845241417</v>
      </c>
      <c r="AF178" s="135"/>
      <c r="AG178" s="112">
        <v>0</v>
      </c>
      <c r="AH178" s="135"/>
      <c r="AI178" s="100">
        <v>10076.474579396523</v>
      </c>
      <c r="AJ178" s="101">
        <v>76.863586539421789</v>
      </c>
      <c r="AK178" s="101">
        <v>0</v>
      </c>
      <c r="AL178" s="110">
        <v>0</v>
      </c>
      <c r="AM178" s="189">
        <v>10076</v>
      </c>
      <c r="AO178" s="111">
        <v>2564</v>
      </c>
      <c r="AQ178" s="111">
        <v>42623.811531569518</v>
      </c>
      <c r="AR178" s="98"/>
      <c r="AS178" s="228"/>
      <c r="AT178" s="147">
        <v>-197675.21569266988</v>
      </c>
      <c r="AU178" s="147">
        <v>-84820.233504223826</v>
      </c>
      <c r="AV178" s="147">
        <v>-1394.9644925323125</v>
      </c>
      <c r="AW178" s="147">
        <v>-52201</v>
      </c>
      <c r="AX178" s="148">
        <v>-72076.215779000006</v>
      </c>
    </row>
    <row r="179" spans="1:50">
      <c r="A179" s="11">
        <v>626</v>
      </c>
      <c r="B179" s="12">
        <v>2326</v>
      </c>
      <c r="C179" s="4"/>
      <c r="D179" s="13" t="s">
        <v>156</v>
      </c>
      <c r="E179" s="92">
        <v>1807</v>
      </c>
      <c r="F179" s="92">
        <v>3261695.6666666665</v>
      </c>
      <c r="G179" s="93">
        <v>2.04</v>
      </c>
      <c r="H179" s="92">
        <v>1600578.4555736149</v>
      </c>
      <c r="I179" s="92">
        <v>326516.66666666669</v>
      </c>
      <c r="J179" s="5">
        <v>0</v>
      </c>
      <c r="K179" s="94">
        <v>1.65</v>
      </c>
      <c r="L179" s="92">
        <v>2640954.4516964643</v>
      </c>
      <c r="M179" s="92">
        <v>331248.46625000006</v>
      </c>
      <c r="N179" s="92">
        <v>2972202.9179464648</v>
      </c>
      <c r="O179" s="95">
        <v>1644.8272927207886</v>
      </c>
      <c r="P179" s="95">
        <v>2491.0706399874039</v>
      </c>
      <c r="Q179" s="95">
        <v>66.028930144233314</v>
      </c>
      <c r="R179" s="100">
        <v>565790</v>
      </c>
      <c r="S179" s="101">
        <v>313.11003848864766</v>
      </c>
      <c r="T179" s="102">
        <v>78.598225990866993</v>
      </c>
      <c r="U179" s="100">
        <v>333181</v>
      </c>
      <c r="V179" s="101">
        <v>184.38350857775319</v>
      </c>
      <c r="W179" s="103">
        <v>86.000003588738949</v>
      </c>
      <c r="X179" s="104">
        <v>0</v>
      </c>
      <c r="Y179" s="105">
        <v>0</v>
      </c>
      <c r="Z179" s="106">
        <v>333181</v>
      </c>
      <c r="AA179" s="107">
        <v>184.38350857775319</v>
      </c>
      <c r="AB179" s="108">
        <v>86.000003588738949</v>
      </c>
      <c r="AC179" s="100">
        <v>898970.83954898629</v>
      </c>
      <c r="AD179" s="101">
        <v>497.49354706640088</v>
      </c>
      <c r="AE179" s="103">
        <v>86.000003588738949</v>
      </c>
      <c r="AF179" s="135"/>
      <c r="AG179" s="112">
        <v>0</v>
      </c>
      <c r="AH179" s="135"/>
      <c r="AI179" s="100">
        <v>114079.90027945887</v>
      </c>
      <c r="AJ179" s="101">
        <v>66.028930144233314</v>
      </c>
      <c r="AK179" s="101">
        <v>0</v>
      </c>
      <c r="AL179" s="110">
        <v>0</v>
      </c>
      <c r="AM179" s="189">
        <v>114080</v>
      </c>
      <c r="AO179" s="111">
        <v>14467</v>
      </c>
      <c r="AQ179" s="111">
        <v>160057.84555736149</v>
      </c>
      <c r="AR179" s="98"/>
      <c r="AS179" s="228"/>
      <c r="AT179" s="147">
        <v>-906264.83502177894</v>
      </c>
      <c r="AU179" s="147">
        <v>-388868.14745013387</v>
      </c>
      <c r="AV179" s="147">
        <v>-6395.3756734558328</v>
      </c>
      <c r="AW179" s="147">
        <v>-202830</v>
      </c>
      <c r="AX179" s="148">
        <v>-330441.727724</v>
      </c>
    </row>
    <row r="180" spans="1:50">
      <c r="A180" s="11">
        <v>627</v>
      </c>
      <c r="B180" s="12">
        <v>2327</v>
      </c>
      <c r="C180" s="4">
        <v>351</v>
      </c>
      <c r="D180" s="13" t="s">
        <v>157</v>
      </c>
      <c r="E180" s="92">
        <v>11353.333333333334</v>
      </c>
      <c r="F180" s="92">
        <v>24287706</v>
      </c>
      <c r="G180" s="93">
        <v>1.6333333333333335</v>
      </c>
      <c r="H180" s="92">
        <v>14861385.343137255</v>
      </c>
      <c r="I180" s="92">
        <v>2201008.3333333335</v>
      </c>
      <c r="J180" s="5">
        <v>0</v>
      </c>
      <c r="K180" s="94">
        <v>1.65</v>
      </c>
      <c r="L180" s="92">
        <v>24521285.81617647</v>
      </c>
      <c r="M180" s="92">
        <v>2192145.7250000001</v>
      </c>
      <c r="N180" s="92">
        <v>26713431.541176468</v>
      </c>
      <c r="O180" s="95">
        <v>2352.9152854823665</v>
      </c>
      <c r="P180" s="95">
        <v>2491.0706399874039</v>
      </c>
      <c r="Q180" s="95">
        <v>94.453976844842259</v>
      </c>
      <c r="R180" s="100">
        <v>580354</v>
      </c>
      <c r="S180" s="101">
        <v>51.11748116686389</v>
      </c>
      <c r="T180" s="102">
        <v>96.50600541225063</v>
      </c>
      <c r="U180" s="100">
        <v>0</v>
      </c>
      <c r="V180" s="101">
        <v>0</v>
      </c>
      <c r="W180" s="103">
        <v>96.50600541225063</v>
      </c>
      <c r="X180" s="104">
        <v>0</v>
      </c>
      <c r="Y180" s="105">
        <v>0</v>
      </c>
      <c r="Z180" s="106">
        <v>0</v>
      </c>
      <c r="AA180" s="107">
        <v>0</v>
      </c>
      <c r="AB180" s="108">
        <v>96.50600541225063</v>
      </c>
      <c r="AC180" s="100">
        <v>580353.80284779472</v>
      </c>
      <c r="AD180" s="101">
        <v>51.11748116686389</v>
      </c>
      <c r="AE180" s="103">
        <v>96.50600541225063</v>
      </c>
      <c r="AF180" s="135"/>
      <c r="AG180" s="112">
        <v>0</v>
      </c>
      <c r="AH180" s="135"/>
      <c r="AI180" s="100">
        <v>0</v>
      </c>
      <c r="AJ180" s="101">
        <v>94.453976844842259</v>
      </c>
      <c r="AK180" s="101">
        <v>0</v>
      </c>
      <c r="AL180" s="110">
        <v>0</v>
      </c>
      <c r="AM180" s="189">
        <v>0</v>
      </c>
      <c r="AO180" s="111">
        <v>144484</v>
      </c>
      <c r="AQ180" s="111">
        <v>1486138.5343137253</v>
      </c>
      <c r="AR180" s="98"/>
      <c r="AS180" s="228"/>
      <c r="AT180" s="147">
        <v>-5782253.4887743024</v>
      </c>
      <c r="AU180" s="147">
        <v>-2481100.573887655</v>
      </c>
      <c r="AV180" s="147">
        <v>-40804.499822586215</v>
      </c>
      <c r="AW180" s="147">
        <v>-1183115</v>
      </c>
      <c r="AX180" s="148">
        <v>-2108321.7169300001</v>
      </c>
    </row>
    <row r="181" spans="1:50">
      <c r="A181" s="11">
        <v>628</v>
      </c>
      <c r="B181" s="12">
        <v>2328</v>
      </c>
      <c r="C181" s="4"/>
      <c r="D181" s="13" t="s">
        <v>158</v>
      </c>
      <c r="E181" s="92">
        <v>1624</v>
      </c>
      <c r="F181" s="92">
        <v>2397014</v>
      </c>
      <c r="G181" s="93">
        <v>1.6533333333333333</v>
      </c>
      <c r="H181" s="92">
        <v>1449737.1207771078</v>
      </c>
      <c r="I181" s="92">
        <v>273988</v>
      </c>
      <c r="J181" s="5">
        <v>0</v>
      </c>
      <c r="K181" s="94">
        <v>1.65</v>
      </c>
      <c r="L181" s="92">
        <v>2392066.2492822278</v>
      </c>
      <c r="M181" s="92">
        <v>261554.02499999999</v>
      </c>
      <c r="N181" s="92">
        <v>2653620.2742822277</v>
      </c>
      <c r="O181" s="95">
        <v>1634.0026319471845</v>
      </c>
      <c r="P181" s="95">
        <v>2491.0706399874039</v>
      </c>
      <c r="Q181" s="95">
        <v>65.594391653038272</v>
      </c>
      <c r="R181" s="100">
        <v>514995</v>
      </c>
      <c r="S181" s="101">
        <v>317.11516297488112</v>
      </c>
      <c r="T181" s="102">
        <v>78.324466741414099</v>
      </c>
      <c r="U181" s="100">
        <v>310514</v>
      </c>
      <c r="V181" s="101">
        <v>191.20320197044336</v>
      </c>
      <c r="W181" s="103">
        <v>86.000009895477774</v>
      </c>
      <c r="X181" s="104">
        <v>0</v>
      </c>
      <c r="Y181" s="105">
        <v>0</v>
      </c>
      <c r="Z181" s="106">
        <v>310514</v>
      </c>
      <c r="AA181" s="107">
        <v>191.20320197044336</v>
      </c>
      <c r="AB181" s="108">
        <v>86.000009895477774</v>
      </c>
      <c r="AC181" s="100">
        <v>825509.02467120695</v>
      </c>
      <c r="AD181" s="101">
        <v>508.31836494532445</v>
      </c>
      <c r="AE181" s="103">
        <v>86.000009895477774</v>
      </c>
      <c r="AF181" s="135"/>
      <c r="AG181" s="112">
        <v>0</v>
      </c>
      <c r="AH181" s="135"/>
      <c r="AI181" s="100">
        <v>0</v>
      </c>
      <c r="AJ181" s="101">
        <v>65.594391653038272</v>
      </c>
      <c r="AK181" s="101">
        <v>0</v>
      </c>
      <c r="AL181" s="110">
        <v>0</v>
      </c>
      <c r="AM181" s="189">
        <v>0</v>
      </c>
      <c r="AO181" s="111">
        <v>14661</v>
      </c>
      <c r="AQ181" s="111">
        <v>144973.71207771078</v>
      </c>
      <c r="AR181" s="98"/>
      <c r="AS181" s="228"/>
      <c r="AT181" s="147">
        <v>-827701.60827212804</v>
      </c>
      <c r="AU181" s="147">
        <v>-355157.54182666028</v>
      </c>
      <c r="AV181" s="147">
        <v>-5840.9667084750427</v>
      </c>
      <c r="AW181" s="147">
        <v>-123035</v>
      </c>
      <c r="AX181" s="148">
        <v>-301796.05222200003</v>
      </c>
    </row>
    <row r="182" spans="1:50">
      <c r="A182" s="11">
        <v>629</v>
      </c>
      <c r="B182" s="12">
        <v>2329</v>
      </c>
      <c r="C182" s="4"/>
      <c r="D182" s="13" t="s">
        <v>159</v>
      </c>
      <c r="E182" s="92">
        <v>316</v>
      </c>
      <c r="F182" s="92">
        <v>380110</v>
      </c>
      <c r="G182" s="93">
        <v>1.7466666666666664</v>
      </c>
      <c r="H182" s="92">
        <v>218286.03090172238</v>
      </c>
      <c r="I182" s="92">
        <v>43137.333333333336</v>
      </c>
      <c r="J182" s="5">
        <v>0</v>
      </c>
      <c r="K182" s="94">
        <v>1.65</v>
      </c>
      <c r="L182" s="92">
        <v>360171.95098784193</v>
      </c>
      <c r="M182" s="92">
        <v>35791.945833333339</v>
      </c>
      <c r="N182" s="92">
        <v>395963.89682117524</v>
      </c>
      <c r="O182" s="95">
        <v>1253.0503063961241</v>
      </c>
      <c r="P182" s="95">
        <v>2491.0706399874039</v>
      </c>
      <c r="Q182" s="95">
        <v>50.301676969002379</v>
      </c>
      <c r="R182" s="100">
        <v>144749</v>
      </c>
      <c r="S182" s="101">
        <v>458.06752342877348</v>
      </c>
      <c r="T182" s="102">
        <v>68.690056490471505</v>
      </c>
      <c r="U182" s="100">
        <v>136260</v>
      </c>
      <c r="V182" s="101">
        <v>431.20253164556959</v>
      </c>
      <c r="W182" s="103">
        <v>85.999984387488098</v>
      </c>
      <c r="X182" s="104">
        <v>0</v>
      </c>
      <c r="Y182" s="105">
        <v>0</v>
      </c>
      <c r="Z182" s="106">
        <v>136260</v>
      </c>
      <c r="AA182" s="107">
        <v>431.20253164556959</v>
      </c>
      <c r="AB182" s="108">
        <v>85.999984387488098</v>
      </c>
      <c r="AC182" s="100">
        <v>281009.33740349242</v>
      </c>
      <c r="AD182" s="101">
        <v>889.27005507434308</v>
      </c>
      <c r="AE182" s="103">
        <v>85.999984387488098</v>
      </c>
      <c r="AF182" s="135"/>
      <c r="AG182" s="112">
        <v>0</v>
      </c>
      <c r="AH182" s="135"/>
      <c r="AI182" s="100">
        <v>77794.600168803998</v>
      </c>
      <c r="AJ182" s="101">
        <v>50.301676969002379</v>
      </c>
      <c r="AK182" s="101">
        <v>0</v>
      </c>
      <c r="AL182" s="110">
        <v>0</v>
      </c>
      <c r="AM182" s="189">
        <v>77795</v>
      </c>
      <c r="AO182" s="111">
        <v>1810</v>
      </c>
      <c r="AQ182" s="111">
        <v>21828.603090172241</v>
      </c>
      <c r="AR182" s="98"/>
      <c r="AS182" s="228"/>
      <c r="AT182" s="147">
        <v>-159660.75113638723</v>
      </c>
      <c r="AU182" s="147">
        <v>-68508.650138026947</v>
      </c>
      <c r="AV182" s="147">
        <v>-1126.7020901222525</v>
      </c>
      <c r="AW182" s="147">
        <v>-12405</v>
      </c>
      <c r="AX182" s="148">
        <v>-58215.405052000002</v>
      </c>
    </row>
    <row r="183" spans="1:50">
      <c r="A183" s="11">
        <v>630</v>
      </c>
      <c r="B183" s="12">
        <v>2331</v>
      </c>
      <c r="C183" s="4">
        <v>351</v>
      </c>
      <c r="D183" s="13" t="s">
        <v>161</v>
      </c>
      <c r="E183" s="92">
        <v>545.33333333333337</v>
      </c>
      <c r="F183" s="92">
        <v>1231083.3333333333</v>
      </c>
      <c r="G183" s="93">
        <v>1.39</v>
      </c>
      <c r="H183" s="92">
        <v>885671.46282973618</v>
      </c>
      <c r="I183" s="92">
        <v>131788.66666666666</v>
      </c>
      <c r="J183" s="5">
        <v>0</v>
      </c>
      <c r="K183" s="94">
        <v>1.65</v>
      </c>
      <c r="L183" s="92">
        <v>1461357.9136690646</v>
      </c>
      <c r="M183" s="92">
        <v>150216.20416666669</v>
      </c>
      <c r="N183" s="92">
        <v>1611574.1178357315</v>
      </c>
      <c r="O183" s="95">
        <v>2955.2092625349596</v>
      </c>
      <c r="P183" s="95">
        <v>2491.0706399874039</v>
      </c>
      <c r="Q183" s="95">
        <v>118.6320939718475</v>
      </c>
      <c r="R183" s="100">
        <v>-93651</v>
      </c>
      <c r="S183" s="101">
        <v>-171.73129034259566</v>
      </c>
      <c r="T183" s="102">
        <v>111.73821920226393</v>
      </c>
      <c r="U183" s="100">
        <v>0</v>
      </c>
      <c r="V183" s="101">
        <v>0</v>
      </c>
      <c r="W183" s="103">
        <v>111.73821920226393</v>
      </c>
      <c r="X183" s="104">
        <v>0</v>
      </c>
      <c r="Y183" s="105">
        <v>0</v>
      </c>
      <c r="Z183" s="106">
        <v>0</v>
      </c>
      <c r="AA183" s="107">
        <v>0</v>
      </c>
      <c r="AB183" s="108">
        <v>111.73821920226393</v>
      </c>
      <c r="AC183" s="100">
        <v>-93650.797000162172</v>
      </c>
      <c r="AD183" s="101">
        <v>-171.73129034259566</v>
      </c>
      <c r="AE183" s="103">
        <v>111.73821920226393</v>
      </c>
      <c r="AF183" s="135"/>
      <c r="AG183" s="112">
        <v>0</v>
      </c>
      <c r="AH183" s="135"/>
      <c r="AI183" s="100">
        <v>2846.6732133428823</v>
      </c>
      <c r="AJ183" s="101">
        <v>118.6320939718475</v>
      </c>
      <c r="AK183" s="101">
        <v>0</v>
      </c>
      <c r="AL183" s="110">
        <v>0</v>
      </c>
      <c r="AM183" s="189">
        <v>2847</v>
      </c>
      <c r="AO183" s="111">
        <v>2870</v>
      </c>
      <c r="AQ183" s="111">
        <v>88567.146282973627</v>
      </c>
      <c r="AR183" s="98"/>
      <c r="AS183" s="228"/>
      <c r="AT183" s="147">
        <v>-276238.44244232075</v>
      </c>
      <c r="AU183" s="147">
        <v>-118530.8391276974</v>
      </c>
      <c r="AV183" s="147">
        <v>-1949.3734575131036</v>
      </c>
      <c r="AW183" s="147">
        <v>-68122</v>
      </c>
      <c r="AX183" s="148">
        <v>-100721.89128</v>
      </c>
    </row>
    <row r="184" spans="1:50">
      <c r="A184" s="11">
        <v>632</v>
      </c>
      <c r="B184" s="12">
        <v>2324</v>
      </c>
      <c r="C184" s="4">
        <v>351</v>
      </c>
      <c r="D184" s="13" t="s">
        <v>154</v>
      </c>
      <c r="E184" s="92">
        <v>4085.6666666666665</v>
      </c>
      <c r="F184" s="92">
        <v>7489251</v>
      </c>
      <c r="G184" s="93">
        <v>1.49</v>
      </c>
      <c r="H184" s="92">
        <v>5026342.953020134</v>
      </c>
      <c r="I184" s="92">
        <v>659419.66666666663</v>
      </c>
      <c r="J184" s="5">
        <v>0</v>
      </c>
      <c r="K184" s="94">
        <v>1.65</v>
      </c>
      <c r="L184" s="92">
        <v>8293465.8724832209</v>
      </c>
      <c r="M184" s="92">
        <v>799915.42499999993</v>
      </c>
      <c r="N184" s="92">
        <v>9093381.2974832207</v>
      </c>
      <c r="O184" s="95">
        <v>2225.6787054295228</v>
      </c>
      <c r="P184" s="95">
        <v>2491.0706399874039</v>
      </c>
      <c r="Q184" s="95">
        <v>89.346270222219673</v>
      </c>
      <c r="R184" s="100">
        <v>401192</v>
      </c>
      <c r="S184" s="101">
        <v>98.195015786415965</v>
      </c>
      <c r="T184" s="102">
        <v>93.288150239998402</v>
      </c>
      <c r="U184" s="100">
        <v>0</v>
      </c>
      <c r="V184" s="101">
        <v>0</v>
      </c>
      <c r="W184" s="103">
        <v>93.288150239998402</v>
      </c>
      <c r="X184" s="104">
        <v>0</v>
      </c>
      <c r="Y184" s="105">
        <v>0</v>
      </c>
      <c r="Z184" s="106">
        <v>0</v>
      </c>
      <c r="AA184" s="107">
        <v>0</v>
      </c>
      <c r="AB184" s="108">
        <v>93.288150239998402</v>
      </c>
      <c r="AC184" s="100">
        <v>401192.10283136682</v>
      </c>
      <c r="AD184" s="101">
        <v>98.195015786415965</v>
      </c>
      <c r="AE184" s="103">
        <v>93.288150239998402</v>
      </c>
      <c r="AF184" s="135"/>
      <c r="AG184" s="112">
        <v>0</v>
      </c>
      <c r="AH184" s="135"/>
      <c r="AI184" s="100">
        <v>0</v>
      </c>
      <c r="AJ184" s="101">
        <v>89.346270222219673</v>
      </c>
      <c r="AK184" s="101">
        <v>0</v>
      </c>
      <c r="AL184" s="110">
        <v>0</v>
      </c>
      <c r="AM184" s="189">
        <v>0</v>
      </c>
      <c r="AO184" s="111">
        <v>29989</v>
      </c>
      <c r="AQ184" s="111">
        <v>502634.2953020134</v>
      </c>
      <c r="AR184" s="98"/>
      <c r="AS184" s="228"/>
      <c r="AT184" s="147">
        <v>-2078124.0624101195</v>
      </c>
      <c r="AU184" s="147">
        <v>-891699.89068543003</v>
      </c>
      <c r="AV184" s="147">
        <v>-14665.011331749953</v>
      </c>
      <c r="AW184" s="147">
        <v>-299507</v>
      </c>
      <c r="AX184" s="148">
        <v>-757724.31972399994</v>
      </c>
    </row>
    <row r="185" spans="1:50">
      <c r="A185" s="11">
        <v>661</v>
      </c>
      <c r="B185" s="12">
        <v>2401</v>
      </c>
      <c r="C185" s="4"/>
      <c r="D185" s="13" t="s">
        <v>162</v>
      </c>
      <c r="E185" s="92">
        <v>49.333333333333336</v>
      </c>
      <c r="F185" s="92">
        <v>55413.333333333336</v>
      </c>
      <c r="G185" s="93">
        <v>1.9733333333333334</v>
      </c>
      <c r="H185" s="92">
        <v>28030.548817465129</v>
      </c>
      <c r="I185" s="92">
        <v>3759.3333333333335</v>
      </c>
      <c r="J185" s="5">
        <v>0</v>
      </c>
      <c r="K185" s="94">
        <v>1.65</v>
      </c>
      <c r="L185" s="92">
        <v>46250.405548817471</v>
      </c>
      <c r="M185" s="92">
        <v>4527.3208333333332</v>
      </c>
      <c r="N185" s="92">
        <v>50777.726382150802</v>
      </c>
      <c r="O185" s="95">
        <v>1029.2782374760297</v>
      </c>
      <c r="P185" s="95">
        <v>2491.0706399874039</v>
      </c>
      <c r="Q185" s="95">
        <v>41.318709351463205</v>
      </c>
      <c r="R185" s="100">
        <v>26683</v>
      </c>
      <c r="S185" s="101">
        <v>540.86318892920838</v>
      </c>
      <c r="T185" s="102">
        <v>63.030786891421805</v>
      </c>
      <c r="U185" s="100">
        <v>28228</v>
      </c>
      <c r="V185" s="101">
        <v>572.18918918918916</v>
      </c>
      <c r="W185" s="103">
        <v>86.000396022702091</v>
      </c>
      <c r="X185" s="104">
        <v>100</v>
      </c>
      <c r="Y185" s="105">
        <v>-28228</v>
      </c>
      <c r="Z185" s="106">
        <v>0</v>
      </c>
      <c r="AA185" s="107">
        <v>0</v>
      </c>
      <c r="AB185" s="108">
        <v>63.030786891421805</v>
      </c>
      <c r="AC185" s="100">
        <v>26682.583987174279</v>
      </c>
      <c r="AD185" s="101">
        <v>540.86318892920838</v>
      </c>
      <c r="AE185" s="103">
        <v>63.030786891421805</v>
      </c>
      <c r="AF185" s="135"/>
      <c r="AG185" s="112">
        <v>0</v>
      </c>
      <c r="AH185" s="135"/>
      <c r="AI185" s="100">
        <v>12261.821854238055</v>
      </c>
      <c r="AJ185" s="101">
        <v>41.318709351463205</v>
      </c>
      <c r="AK185" s="101">
        <v>0</v>
      </c>
      <c r="AL185" s="110">
        <v>0</v>
      </c>
      <c r="AM185" s="189">
        <v>12262</v>
      </c>
      <c r="AO185" s="111">
        <v>473</v>
      </c>
      <c r="AQ185" s="111">
        <v>2803.0548817465133</v>
      </c>
      <c r="AR185" s="98"/>
      <c r="AS185" s="228"/>
      <c r="AT185" s="147">
        <v>-24836.116843438012</v>
      </c>
      <c r="AU185" s="147">
        <v>-10656.901132581968</v>
      </c>
      <c r="AV185" s="147">
        <v>-175.2647695745726</v>
      </c>
      <c r="AW185" s="147">
        <v>-1930</v>
      </c>
      <c r="AX185" s="148">
        <v>-9055.7296750000005</v>
      </c>
    </row>
    <row r="186" spans="1:50">
      <c r="A186" s="11">
        <v>662</v>
      </c>
      <c r="B186" s="12">
        <v>2402</v>
      </c>
      <c r="C186" s="4"/>
      <c r="D186" s="13" t="s">
        <v>163</v>
      </c>
      <c r="E186" s="92">
        <v>1251.3333333333333</v>
      </c>
      <c r="F186" s="92">
        <v>2260399</v>
      </c>
      <c r="G186" s="93">
        <v>1.6666666666666667</v>
      </c>
      <c r="H186" s="92">
        <v>1357096.8995098041</v>
      </c>
      <c r="I186" s="92">
        <v>167267.66666666666</v>
      </c>
      <c r="J186" s="5">
        <v>0</v>
      </c>
      <c r="K186" s="94">
        <v>1.65</v>
      </c>
      <c r="L186" s="92">
        <v>2239209.8841911764</v>
      </c>
      <c r="M186" s="92">
        <v>204981.82499999998</v>
      </c>
      <c r="N186" s="92">
        <v>2444191.7091911766</v>
      </c>
      <c r="O186" s="95">
        <v>1953.2698794814944</v>
      </c>
      <c r="P186" s="95">
        <v>2491.0706399874039</v>
      </c>
      <c r="Q186" s="95">
        <v>78.410858693729026</v>
      </c>
      <c r="R186" s="100">
        <v>248998</v>
      </c>
      <c r="S186" s="101">
        <v>198.98628138718641</v>
      </c>
      <c r="T186" s="102">
        <v>86.398840977049261</v>
      </c>
      <c r="U186" s="100">
        <v>0</v>
      </c>
      <c r="V186" s="101">
        <v>0</v>
      </c>
      <c r="W186" s="103">
        <v>86.398840977049261</v>
      </c>
      <c r="X186" s="104">
        <v>0</v>
      </c>
      <c r="Y186" s="105">
        <v>0</v>
      </c>
      <c r="Z186" s="106">
        <v>0</v>
      </c>
      <c r="AA186" s="107">
        <v>0</v>
      </c>
      <c r="AB186" s="108">
        <v>86.398840977049261</v>
      </c>
      <c r="AC186" s="100">
        <v>248998.16677583259</v>
      </c>
      <c r="AD186" s="101">
        <v>198.98628138718641</v>
      </c>
      <c r="AE186" s="103">
        <v>86.398840977049261</v>
      </c>
      <c r="AF186" s="135"/>
      <c r="AG186" s="112">
        <v>0</v>
      </c>
      <c r="AH186" s="135"/>
      <c r="AI186" s="100">
        <v>101097.73360470351</v>
      </c>
      <c r="AJ186" s="101">
        <v>78.410858693729026</v>
      </c>
      <c r="AK186" s="101">
        <v>0</v>
      </c>
      <c r="AL186" s="110">
        <v>0</v>
      </c>
      <c r="AM186" s="189">
        <v>101098</v>
      </c>
      <c r="AO186" s="111">
        <v>10353</v>
      </c>
      <c r="AQ186" s="111">
        <v>135709.68995098039</v>
      </c>
      <c r="AR186" s="98"/>
      <c r="AS186" s="228"/>
      <c r="AT186" s="147">
        <v>-627998.95446978975</v>
      </c>
      <c r="AU186" s="147">
        <v>-269467.35720957263</v>
      </c>
      <c r="AV186" s="147">
        <v>-4431.694887814193</v>
      </c>
      <c r="AW186" s="147">
        <v>-152436</v>
      </c>
      <c r="AX186" s="148">
        <v>-228980.593204</v>
      </c>
    </row>
    <row r="187" spans="1:50">
      <c r="A187" s="11">
        <v>663</v>
      </c>
      <c r="B187" s="12">
        <v>2403</v>
      </c>
      <c r="C187" s="4">
        <v>351</v>
      </c>
      <c r="D187" s="13" t="s">
        <v>164</v>
      </c>
      <c r="E187" s="92">
        <v>1223.6666666666667</v>
      </c>
      <c r="F187" s="92">
        <v>3086221.6666666665</v>
      </c>
      <c r="G187" s="93">
        <v>1.64</v>
      </c>
      <c r="H187" s="92">
        <v>1881842.4796747968</v>
      </c>
      <c r="I187" s="92">
        <v>265597.33333333331</v>
      </c>
      <c r="J187" s="5">
        <v>0</v>
      </c>
      <c r="K187" s="94">
        <v>1.65</v>
      </c>
      <c r="L187" s="92">
        <v>3105040.0914634145</v>
      </c>
      <c r="M187" s="92">
        <v>272036.89041666669</v>
      </c>
      <c r="N187" s="92">
        <v>3377076.9818800814</v>
      </c>
      <c r="O187" s="95">
        <v>2759.8014016998754</v>
      </c>
      <c r="P187" s="95">
        <v>2491.0706399874039</v>
      </c>
      <c r="Q187" s="95">
        <v>110.78776159129035</v>
      </c>
      <c r="R187" s="100">
        <v>-121670</v>
      </c>
      <c r="S187" s="101">
        <v>-99.430381833614561</v>
      </c>
      <c r="T187" s="102">
        <v>106.79628980251292</v>
      </c>
      <c r="U187" s="100">
        <v>0</v>
      </c>
      <c r="V187" s="101">
        <v>0</v>
      </c>
      <c r="W187" s="103">
        <v>106.79628980251292</v>
      </c>
      <c r="X187" s="104">
        <v>0</v>
      </c>
      <c r="Y187" s="105">
        <v>0</v>
      </c>
      <c r="Z187" s="106">
        <v>0</v>
      </c>
      <c r="AA187" s="107">
        <v>0</v>
      </c>
      <c r="AB187" s="108">
        <v>106.79628980251292</v>
      </c>
      <c r="AC187" s="100">
        <v>-121669.64390373303</v>
      </c>
      <c r="AD187" s="101">
        <v>-99.430381833614561</v>
      </c>
      <c r="AE187" s="103">
        <v>106.79628980251292</v>
      </c>
      <c r="AF187" s="135"/>
      <c r="AG187" s="112">
        <v>0</v>
      </c>
      <c r="AH187" s="135"/>
      <c r="AI187" s="100">
        <v>11361.802355997876</v>
      </c>
      <c r="AJ187" s="101">
        <v>110.78776159129035</v>
      </c>
      <c r="AK187" s="101">
        <v>0</v>
      </c>
      <c r="AL187" s="110">
        <v>0</v>
      </c>
      <c r="AM187" s="189">
        <v>11362</v>
      </c>
      <c r="AO187" s="111">
        <v>7709</v>
      </c>
      <c r="AQ187" s="111">
        <v>188184.24796747972</v>
      </c>
      <c r="AR187" s="98"/>
      <c r="AS187" s="228"/>
      <c r="AT187" s="147">
        <v>-611779.44959244248</v>
      </c>
      <c r="AU187" s="147">
        <v>-262507.74830666196</v>
      </c>
      <c r="AV187" s="147">
        <v>-4317.2362627859011</v>
      </c>
      <c r="AW187" s="147">
        <v>-97168</v>
      </c>
      <c r="AX187" s="148">
        <v>-223066.64729399999</v>
      </c>
    </row>
    <row r="188" spans="1:50">
      <c r="A188" s="11">
        <v>664</v>
      </c>
      <c r="B188" s="12">
        <v>2404</v>
      </c>
      <c r="C188" s="4"/>
      <c r="D188" s="13" t="s">
        <v>165</v>
      </c>
      <c r="E188" s="92">
        <v>325.33333333333331</v>
      </c>
      <c r="F188" s="92">
        <v>643370.66666666663</v>
      </c>
      <c r="G188" s="93">
        <v>1.78</v>
      </c>
      <c r="H188" s="92">
        <v>361444.19475655427</v>
      </c>
      <c r="I188" s="92">
        <v>57709.666666666664</v>
      </c>
      <c r="J188" s="5">
        <v>0</v>
      </c>
      <c r="K188" s="94">
        <v>1.65</v>
      </c>
      <c r="L188" s="92">
        <v>596382.92134831462</v>
      </c>
      <c r="M188" s="92">
        <v>46716.133333333331</v>
      </c>
      <c r="N188" s="92">
        <v>643099.05468164792</v>
      </c>
      <c r="O188" s="95">
        <v>1976.7388975870326</v>
      </c>
      <c r="P188" s="95">
        <v>2491.0706399874039</v>
      </c>
      <c r="Q188" s="95">
        <v>79.352984449972411</v>
      </c>
      <c r="R188" s="100">
        <v>61912</v>
      </c>
      <c r="S188" s="101">
        <v>190.3027446881373</v>
      </c>
      <c r="T188" s="102">
        <v>86.992380203482611</v>
      </c>
      <c r="U188" s="100">
        <v>0</v>
      </c>
      <c r="V188" s="101">
        <v>0</v>
      </c>
      <c r="W188" s="103">
        <v>86.992380203482611</v>
      </c>
      <c r="X188" s="104">
        <v>0</v>
      </c>
      <c r="Y188" s="105">
        <v>0</v>
      </c>
      <c r="Z188" s="106">
        <v>0</v>
      </c>
      <c r="AA188" s="107">
        <v>0</v>
      </c>
      <c r="AB188" s="108">
        <v>86.992380203482611</v>
      </c>
      <c r="AC188" s="100">
        <v>61911.826271874001</v>
      </c>
      <c r="AD188" s="101">
        <v>190.3027446881373</v>
      </c>
      <c r="AE188" s="103">
        <v>86.992380203482611</v>
      </c>
      <c r="AF188" s="135"/>
      <c r="AG188" s="112">
        <v>0</v>
      </c>
      <c r="AH188" s="135"/>
      <c r="AI188" s="100">
        <v>23876.371893715692</v>
      </c>
      <c r="AJ188" s="101">
        <v>79.352984449972411</v>
      </c>
      <c r="AK188" s="101">
        <v>0</v>
      </c>
      <c r="AL188" s="110">
        <v>0</v>
      </c>
      <c r="AM188" s="189">
        <v>23876</v>
      </c>
      <c r="AO188" s="111">
        <v>1995</v>
      </c>
      <c r="AQ188" s="111">
        <v>36144.419475655428</v>
      </c>
      <c r="AR188" s="98"/>
      <c r="AS188" s="228"/>
      <c r="AT188" s="147">
        <v>-163208.76782830694</v>
      </c>
      <c r="AU188" s="147">
        <v>-70031.064585538654</v>
      </c>
      <c r="AV188" s="147">
        <v>-1151.7399143471914</v>
      </c>
      <c r="AW188" s="147">
        <v>-17507</v>
      </c>
      <c r="AX188" s="148">
        <v>-59509.080719999998</v>
      </c>
    </row>
    <row r="189" spans="1:50">
      <c r="A189" s="11">
        <v>665</v>
      </c>
      <c r="B189" s="12">
        <v>2405</v>
      </c>
      <c r="C189" s="4"/>
      <c r="D189" s="13" t="s">
        <v>166</v>
      </c>
      <c r="E189" s="92">
        <v>250.66666666666666</v>
      </c>
      <c r="F189" s="92">
        <v>481913.66666666669</v>
      </c>
      <c r="G189" s="93">
        <v>1.8999999999999997</v>
      </c>
      <c r="H189" s="92">
        <v>253638.77192982458</v>
      </c>
      <c r="I189" s="92">
        <v>36044.666666666664</v>
      </c>
      <c r="J189" s="5">
        <v>0</v>
      </c>
      <c r="K189" s="94">
        <v>1.65</v>
      </c>
      <c r="L189" s="92">
        <v>418503.9736842105</v>
      </c>
      <c r="M189" s="92">
        <v>36237.95416666667</v>
      </c>
      <c r="N189" s="92">
        <v>454741.92785087717</v>
      </c>
      <c r="O189" s="95">
        <v>1814.1300313199888</v>
      </c>
      <c r="P189" s="95">
        <v>2491.0706399874039</v>
      </c>
      <c r="Q189" s="95">
        <v>72.825314633757714</v>
      </c>
      <c r="R189" s="100">
        <v>62784</v>
      </c>
      <c r="S189" s="101">
        <v>250.46802520694357</v>
      </c>
      <c r="T189" s="102">
        <v>82.879948219267362</v>
      </c>
      <c r="U189" s="100">
        <v>19482</v>
      </c>
      <c r="V189" s="101">
        <v>77.72074468085107</v>
      </c>
      <c r="W189" s="103">
        <v>85.999921753267344</v>
      </c>
      <c r="X189" s="104">
        <v>0</v>
      </c>
      <c r="Y189" s="105">
        <v>0</v>
      </c>
      <c r="Z189" s="106">
        <v>19482</v>
      </c>
      <c r="AA189" s="107">
        <v>77.72074468085107</v>
      </c>
      <c r="AB189" s="108">
        <v>85.999921753267344</v>
      </c>
      <c r="AC189" s="100">
        <v>82265.984985207178</v>
      </c>
      <c r="AD189" s="101">
        <v>328.18876988779465</v>
      </c>
      <c r="AE189" s="103">
        <v>85.999921753267344</v>
      </c>
      <c r="AF189" s="135"/>
      <c r="AG189" s="112">
        <v>0</v>
      </c>
      <c r="AH189" s="135"/>
      <c r="AI189" s="100">
        <v>33156.61607598891</v>
      </c>
      <c r="AJ189" s="101">
        <v>72.825314633757714</v>
      </c>
      <c r="AK189" s="101">
        <v>0</v>
      </c>
      <c r="AL189" s="110">
        <v>0</v>
      </c>
      <c r="AM189" s="189">
        <v>33157</v>
      </c>
      <c r="AO189" s="111">
        <v>1305</v>
      </c>
      <c r="AQ189" s="111">
        <v>25363.877192982458</v>
      </c>
      <c r="AR189" s="98"/>
      <c r="AS189" s="228"/>
      <c r="AT189" s="147">
        <v>-125194.30327202428</v>
      </c>
      <c r="AU189" s="147">
        <v>-53719.48121934176</v>
      </c>
      <c r="AV189" s="147">
        <v>-883.47751193713134</v>
      </c>
      <c r="AW189" s="147">
        <v>-19262</v>
      </c>
      <c r="AX189" s="148">
        <v>-45648.269993000002</v>
      </c>
    </row>
    <row r="190" spans="1:50">
      <c r="A190" s="11">
        <v>666</v>
      </c>
      <c r="B190" s="12">
        <v>2406</v>
      </c>
      <c r="C190" s="4"/>
      <c r="D190" s="13" t="s">
        <v>167</v>
      </c>
      <c r="E190" s="92">
        <v>425.66666666666669</v>
      </c>
      <c r="F190" s="92">
        <v>659669</v>
      </c>
      <c r="G190" s="93">
        <v>1.6233333333333333</v>
      </c>
      <c r="H190" s="92">
        <v>407188.67859287327</v>
      </c>
      <c r="I190" s="92">
        <v>62440</v>
      </c>
      <c r="J190" s="5">
        <v>0</v>
      </c>
      <c r="K190" s="94">
        <v>1.65</v>
      </c>
      <c r="L190" s="92">
        <v>671861.31967824092</v>
      </c>
      <c r="M190" s="92">
        <v>69359.762500000012</v>
      </c>
      <c r="N190" s="92">
        <v>741221.08217824099</v>
      </c>
      <c r="O190" s="95">
        <v>1741.3181257123906</v>
      </c>
      <c r="P190" s="95">
        <v>2491.0706399874039</v>
      </c>
      <c r="Q190" s="95">
        <v>69.902398501280388</v>
      </c>
      <c r="R190" s="100">
        <v>118084</v>
      </c>
      <c r="S190" s="101">
        <v>277.40843028175487</v>
      </c>
      <c r="T190" s="102">
        <v>81.038511055806637</v>
      </c>
      <c r="U190" s="100">
        <v>52610</v>
      </c>
      <c r="V190" s="101">
        <v>123.5943617854346</v>
      </c>
      <c r="W190" s="103">
        <v>86.000006719617275</v>
      </c>
      <c r="X190" s="104">
        <v>0</v>
      </c>
      <c r="Y190" s="105">
        <v>0</v>
      </c>
      <c r="Z190" s="106">
        <v>52610</v>
      </c>
      <c r="AA190" s="107">
        <v>123.5943617854346</v>
      </c>
      <c r="AB190" s="108">
        <v>86.000006719617275</v>
      </c>
      <c r="AC190" s="100">
        <v>170693.52182326699</v>
      </c>
      <c r="AD190" s="101">
        <v>401.00279206718949</v>
      </c>
      <c r="AE190" s="103">
        <v>86.000006719617275</v>
      </c>
      <c r="AF190" s="135"/>
      <c r="AG190" s="112">
        <v>0</v>
      </c>
      <c r="AH190" s="135"/>
      <c r="AI190" s="100">
        <v>58690.253126670505</v>
      </c>
      <c r="AJ190" s="101">
        <v>69.902398501280388</v>
      </c>
      <c r="AK190" s="101">
        <v>0</v>
      </c>
      <c r="AL190" s="110">
        <v>0</v>
      </c>
      <c r="AM190" s="189">
        <v>58690</v>
      </c>
      <c r="AO190" s="111">
        <v>3697</v>
      </c>
      <c r="AQ190" s="111">
        <v>40718.867859287326</v>
      </c>
      <c r="AR190" s="98"/>
      <c r="AS190" s="228"/>
      <c r="AT190" s="147">
        <v>-215922.15867968558</v>
      </c>
      <c r="AU190" s="147">
        <v>-92649.793519998333</v>
      </c>
      <c r="AV190" s="147">
        <v>-1523.7304456891416</v>
      </c>
      <c r="AW190" s="147">
        <v>-32994</v>
      </c>
      <c r="AX190" s="148">
        <v>-78729.404926999996</v>
      </c>
    </row>
    <row r="191" spans="1:50">
      <c r="A191" s="11">
        <v>667</v>
      </c>
      <c r="B191" s="12">
        <v>2407</v>
      </c>
      <c r="C191" s="4">
        <v>351</v>
      </c>
      <c r="D191" s="15" t="s">
        <v>168</v>
      </c>
      <c r="E191" s="92">
        <v>2915.6666666666665</v>
      </c>
      <c r="F191" s="92">
        <v>5751903</v>
      </c>
      <c r="G191" s="93">
        <v>1.59</v>
      </c>
      <c r="H191" s="92">
        <v>3617549.056603773</v>
      </c>
      <c r="I191" s="92">
        <v>714185</v>
      </c>
      <c r="J191" s="5">
        <v>0</v>
      </c>
      <c r="K191" s="94">
        <v>1.65</v>
      </c>
      <c r="L191" s="92">
        <v>5968955.9433962256</v>
      </c>
      <c r="M191" s="92">
        <v>578827.59291666665</v>
      </c>
      <c r="N191" s="92">
        <v>6547783.536312893</v>
      </c>
      <c r="O191" s="95">
        <v>2245.7243179305683</v>
      </c>
      <c r="P191" s="95">
        <v>2491.0706399874039</v>
      </c>
      <c r="Q191" s="95">
        <v>90.1509688999395</v>
      </c>
      <c r="R191" s="100">
        <v>264679</v>
      </c>
      <c r="S191" s="101">
        <v>90.778139161029145</v>
      </c>
      <c r="T191" s="102">
        <v>93.795110406961868</v>
      </c>
      <c r="U191" s="100">
        <v>0</v>
      </c>
      <c r="V191" s="101">
        <v>0</v>
      </c>
      <c r="W191" s="103">
        <v>93.795110406961868</v>
      </c>
      <c r="X191" s="104">
        <v>0</v>
      </c>
      <c r="Y191" s="105">
        <v>0</v>
      </c>
      <c r="Z191" s="106">
        <v>0</v>
      </c>
      <c r="AA191" s="107">
        <v>0</v>
      </c>
      <c r="AB191" s="108">
        <v>93.795110406961868</v>
      </c>
      <c r="AC191" s="100">
        <v>264678.79441384063</v>
      </c>
      <c r="AD191" s="101">
        <v>90.778139161029145</v>
      </c>
      <c r="AE191" s="103">
        <v>93.795110406961868</v>
      </c>
      <c r="AF191" s="135"/>
      <c r="AG191" s="112">
        <v>0</v>
      </c>
      <c r="AH191" s="135"/>
      <c r="AI191" s="100">
        <v>0</v>
      </c>
      <c r="AJ191" s="101">
        <v>90.1509688999395</v>
      </c>
      <c r="AK191" s="101">
        <v>0</v>
      </c>
      <c r="AL191" s="110">
        <v>0</v>
      </c>
      <c r="AM191" s="189">
        <v>0</v>
      </c>
      <c r="AO191" s="111">
        <v>35838</v>
      </c>
      <c r="AQ191" s="111">
        <v>361754.90566037735</v>
      </c>
      <c r="AR191" s="98"/>
      <c r="AS191" s="228"/>
      <c r="AT191" s="147">
        <v>-1519058.0036690554</v>
      </c>
      <c r="AU191" s="147">
        <v>-651810.87131322781</v>
      </c>
      <c r="AV191" s="147">
        <v>-10719.765600306002</v>
      </c>
      <c r="AW191" s="147">
        <v>-170795</v>
      </c>
      <c r="AX191" s="148">
        <v>-553877.996637</v>
      </c>
    </row>
    <row r="192" spans="1:50">
      <c r="A192" s="11">
        <v>668</v>
      </c>
      <c r="B192" s="12">
        <v>2408</v>
      </c>
      <c r="C192" s="4"/>
      <c r="D192" s="13" t="s">
        <v>169</v>
      </c>
      <c r="E192" s="92">
        <v>2772.6666666666665</v>
      </c>
      <c r="F192" s="92">
        <v>4886595.333333333</v>
      </c>
      <c r="G192" s="93">
        <v>1.25</v>
      </c>
      <c r="H192" s="92">
        <v>3909276.2666666671</v>
      </c>
      <c r="I192" s="92">
        <v>1315002</v>
      </c>
      <c r="J192" s="5">
        <v>0</v>
      </c>
      <c r="K192" s="94">
        <v>1.65</v>
      </c>
      <c r="L192" s="92">
        <v>6450305.8399999999</v>
      </c>
      <c r="M192" s="92">
        <v>1080505.4208333334</v>
      </c>
      <c r="N192" s="92">
        <v>7530811.2608333332</v>
      </c>
      <c r="O192" s="95">
        <v>2716.0896588723253</v>
      </c>
      <c r="P192" s="95">
        <v>2491.0706399874039</v>
      </c>
      <c r="Q192" s="95">
        <v>109.03302440616694</v>
      </c>
      <c r="R192" s="100">
        <v>-230844</v>
      </c>
      <c r="S192" s="101">
        <v>-83.257036987420904</v>
      </c>
      <c r="T192" s="102">
        <v>105.69080537588518</v>
      </c>
      <c r="U192" s="100">
        <v>0</v>
      </c>
      <c r="V192" s="101">
        <v>0</v>
      </c>
      <c r="W192" s="103">
        <v>105.69080537588518</v>
      </c>
      <c r="X192" s="104">
        <v>0</v>
      </c>
      <c r="Y192" s="105">
        <v>0</v>
      </c>
      <c r="Z192" s="106">
        <v>0</v>
      </c>
      <c r="AA192" s="107">
        <v>0</v>
      </c>
      <c r="AB192" s="108">
        <v>105.69080537588518</v>
      </c>
      <c r="AC192" s="100">
        <v>-230844.01122045566</v>
      </c>
      <c r="AD192" s="101">
        <v>-83.257036987420904</v>
      </c>
      <c r="AE192" s="103">
        <v>105.69080537588518</v>
      </c>
      <c r="AF192" s="135"/>
      <c r="AG192" s="112">
        <v>0</v>
      </c>
      <c r="AH192" s="135"/>
      <c r="AI192" s="100">
        <v>367455.63641798275</v>
      </c>
      <c r="AJ192" s="101">
        <v>109.03302440616694</v>
      </c>
      <c r="AK192" s="101">
        <v>0</v>
      </c>
      <c r="AL192" s="110">
        <v>0</v>
      </c>
      <c r="AM192" s="189">
        <v>367456</v>
      </c>
      <c r="AO192" s="111">
        <v>24419</v>
      </c>
      <c r="AQ192" s="111">
        <v>390927.62666666665</v>
      </c>
      <c r="AR192" s="98"/>
      <c r="AS192" s="228"/>
      <c r="AT192" s="147">
        <v>-1423261.5529872233</v>
      </c>
      <c r="AU192" s="147">
        <v>-610705.68123041163</v>
      </c>
      <c r="AV192" s="147">
        <v>-10043.74434623265</v>
      </c>
      <c r="AW192" s="147">
        <v>-224172</v>
      </c>
      <c r="AX192" s="148">
        <v>-518948.75360599998</v>
      </c>
    </row>
    <row r="193" spans="1:50">
      <c r="A193" s="11">
        <v>669</v>
      </c>
      <c r="B193" s="12">
        <v>2409</v>
      </c>
      <c r="C193" s="4"/>
      <c r="D193" s="13" t="s">
        <v>170</v>
      </c>
      <c r="E193" s="92">
        <v>478.66666666666669</v>
      </c>
      <c r="F193" s="92">
        <v>806441.33333333337</v>
      </c>
      <c r="G193" s="93">
        <v>1.5</v>
      </c>
      <c r="H193" s="92">
        <v>537627.55555555562</v>
      </c>
      <c r="I193" s="92">
        <v>80543.333333333328</v>
      </c>
      <c r="J193" s="5">
        <v>0</v>
      </c>
      <c r="K193" s="94">
        <v>1.65</v>
      </c>
      <c r="L193" s="92">
        <v>887085.46666666667</v>
      </c>
      <c r="M193" s="92">
        <v>99541.7</v>
      </c>
      <c r="N193" s="92">
        <v>986627.16666666663</v>
      </c>
      <c r="O193" s="95">
        <v>2061.1988161559889</v>
      </c>
      <c r="P193" s="95">
        <v>2491.0706399874039</v>
      </c>
      <c r="Q193" s="95">
        <v>82.74349121494248</v>
      </c>
      <c r="R193" s="100">
        <v>76133</v>
      </c>
      <c r="S193" s="101">
        <v>159.05257481762351</v>
      </c>
      <c r="T193" s="102">
        <v>89.12839946541375</v>
      </c>
      <c r="U193" s="100">
        <v>0</v>
      </c>
      <c r="V193" s="101">
        <v>0</v>
      </c>
      <c r="W193" s="103">
        <v>89.12839946541375</v>
      </c>
      <c r="X193" s="104">
        <v>0</v>
      </c>
      <c r="Y193" s="105">
        <v>0</v>
      </c>
      <c r="Z193" s="106">
        <v>0</v>
      </c>
      <c r="AA193" s="107">
        <v>0</v>
      </c>
      <c r="AB193" s="108">
        <v>89.12839946541375</v>
      </c>
      <c r="AC193" s="100">
        <v>76133.165812702457</v>
      </c>
      <c r="AD193" s="101">
        <v>159.05257481762351</v>
      </c>
      <c r="AE193" s="103">
        <v>89.12839946541375</v>
      </c>
      <c r="AF193" s="135"/>
      <c r="AG193" s="112">
        <v>0</v>
      </c>
      <c r="AH193" s="135"/>
      <c r="AI193" s="100">
        <v>11389.672085205404</v>
      </c>
      <c r="AJ193" s="101">
        <v>82.74349121494248</v>
      </c>
      <c r="AK193" s="101">
        <v>0</v>
      </c>
      <c r="AL193" s="110">
        <v>0</v>
      </c>
      <c r="AM193" s="189">
        <v>11390</v>
      </c>
      <c r="AO193" s="111">
        <v>4482</v>
      </c>
      <c r="AQ193" s="111">
        <v>53762.755555555552</v>
      </c>
      <c r="AR193" s="98"/>
      <c r="AS193" s="228"/>
      <c r="AT193" s="147">
        <v>-245320.01126987755</v>
      </c>
      <c r="AU193" s="147">
        <v>-105264.08465652393</v>
      </c>
      <c r="AV193" s="147">
        <v>-1731.1867035529212</v>
      </c>
      <c r="AW193" s="147">
        <v>-28311</v>
      </c>
      <c r="AX193" s="148">
        <v>-89448.431889</v>
      </c>
    </row>
    <row r="194" spans="1:50">
      <c r="A194" s="11">
        <v>670</v>
      </c>
      <c r="B194" s="12">
        <v>2410</v>
      </c>
      <c r="C194" s="4">
        <v>351</v>
      </c>
      <c r="D194" s="13" t="s">
        <v>171</v>
      </c>
      <c r="E194" s="92">
        <v>4959</v>
      </c>
      <c r="F194" s="92">
        <v>9774859.666666666</v>
      </c>
      <c r="G194" s="93">
        <v>1.49</v>
      </c>
      <c r="H194" s="92">
        <v>6560308.5011185678</v>
      </c>
      <c r="I194" s="92">
        <v>803773</v>
      </c>
      <c r="J194" s="5">
        <v>0</v>
      </c>
      <c r="K194" s="94">
        <v>1.65</v>
      </c>
      <c r="L194" s="92">
        <v>10824509.026845636</v>
      </c>
      <c r="M194" s="92">
        <v>986614.6</v>
      </c>
      <c r="N194" s="92">
        <v>11811123.626845637</v>
      </c>
      <c r="O194" s="95">
        <v>2381.7551173312436</v>
      </c>
      <c r="P194" s="95">
        <v>2491.0706399874039</v>
      </c>
      <c r="Q194" s="95">
        <v>95.611705228210099</v>
      </c>
      <c r="R194" s="100">
        <v>200575</v>
      </c>
      <c r="S194" s="101">
        <v>40.446743382779374</v>
      </c>
      <c r="T194" s="102">
        <v>97.235374293772381</v>
      </c>
      <c r="U194" s="100">
        <v>0</v>
      </c>
      <c r="V194" s="101">
        <v>0</v>
      </c>
      <c r="W194" s="103">
        <v>97.235374293772381</v>
      </c>
      <c r="X194" s="104">
        <v>0</v>
      </c>
      <c r="Y194" s="105">
        <v>0</v>
      </c>
      <c r="Z194" s="106">
        <v>0</v>
      </c>
      <c r="AA194" s="107">
        <v>0</v>
      </c>
      <c r="AB194" s="108">
        <v>97.235374293772381</v>
      </c>
      <c r="AC194" s="100">
        <v>200575.40043520293</v>
      </c>
      <c r="AD194" s="101">
        <v>40.446743382779374</v>
      </c>
      <c r="AE194" s="103">
        <v>97.235374293772381</v>
      </c>
      <c r="AF194" s="135"/>
      <c r="AG194" s="112">
        <v>0</v>
      </c>
      <c r="AH194" s="135"/>
      <c r="AI194" s="100">
        <v>36381.783955126251</v>
      </c>
      <c r="AJ194" s="101">
        <v>95.611705228210099</v>
      </c>
      <c r="AK194" s="101">
        <v>0</v>
      </c>
      <c r="AL194" s="110">
        <v>0</v>
      </c>
      <c r="AM194" s="189">
        <v>36382</v>
      </c>
      <c r="AO194" s="111">
        <v>47541</v>
      </c>
      <c r="AQ194" s="111">
        <v>656030.85011185682</v>
      </c>
      <c r="AR194" s="98"/>
      <c r="AS194" s="228"/>
      <c r="AT194" s="147">
        <v>-2568257.2254224573</v>
      </c>
      <c r="AU194" s="147">
        <v>-1102010.5722202619</v>
      </c>
      <c r="AV194" s="147">
        <v>-18123.807906823662</v>
      </c>
      <c r="AW194" s="147">
        <v>-424755</v>
      </c>
      <c r="AX194" s="148">
        <v>-936436.37269300001</v>
      </c>
    </row>
    <row r="195" spans="1:50">
      <c r="A195" s="11">
        <v>671</v>
      </c>
      <c r="B195" s="12">
        <v>2411</v>
      </c>
      <c r="C195" s="4"/>
      <c r="D195" s="13" t="s">
        <v>172</v>
      </c>
      <c r="E195" s="92">
        <v>382</v>
      </c>
      <c r="F195" s="92">
        <v>629386.66666666663</v>
      </c>
      <c r="G195" s="93">
        <v>1.87</v>
      </c>
      <c r="H195" s="92">
        <v>336570.40998217463</v>
      </c>
      <c r="I195" s="92">
        <v>48122</v>
      </c>
      <c r="J195" s="5">
        <v>0</v>
      </c>
      <c r="K195" s="94">
        <v>1.65</v>
      </c>
      <c r="L195" s="92">
        <v>555341.17647058808</v>
      </c>
      <c r="M195" s="92">
        <v>49715.170833333337</v>
      </c>
      <c r="N195" s="92">
        <v>605056.34730392147</v>
      </c>
      <c r="O195" s="95">
        <v>1583.9171395390615</v>
      </c>
      <c r="P195" s="95">
        <v>2491.0706399874039</v>
      </c>
      <c r="Q195" s="95">
        <v>63.583790604471602</v>
      </c>
      <c r="R195" s="100">
        <v>128217</v>
      </c>
      <c r="S195" s="101">
        <v>335.64679516588666</v>
      </c>
      <c r="T195" s="102">
        <v>77.057788080817105</v>
      </c>
      <c r="U195" s="100">
        <v>85093</v>
      </c>
      <c r="V195" s="101">
        <v>222.7565445026178</v>
      </c>
      <c r="W195" s="103">
        <v>85.999989113853403</v>
      </c>
      <c r="X195" s="104">
        <v>0</v>
      </c>
      <c r="Y195" s="105">
        <v>0</v>
      </c>
      <c r="Z195" s="106">
        <v>85093</v>
      </c>
      <c r="AA195" s="107">
        <v>222.7565445026178</v>
      </c>
      <c r="AB195" s="108">
        <v>85.999989113853403</v>
      </c>
      <c r="AC195" s="100">
        <v>213310.0757533687</v>
      </c>
      <c r="AD195" s="101">
        <v>558.40333966850449</v>
      </c>
      <c r="AE195" s="103">
        <v>85.999989113853403</v>
      </c>
      <c r="AF195" s="135"/>
      <c r="AG195" s="112">
        <v>0</v>
      </c>
      <c r="AH195" s="135"/>
      <c r="AI195" s="100">
        <v>71159.175217885611</v>
      </c>
      <c r="AJ195" s="101">
        <v>63.583790604471602</v>
      </c>
      <c r="AK195" s="101">
        <v>0</v>
      </c>
      <c r="AL195" s="110">
        <v>0</v>
      </c>
      <c r="AM195" s="189">
        <v>71159</v>
      </c>
      <c r="AO195" s="111">
        <v>3450</v>
      </c>
      <c r="AQ195" s="111">
        <v>33657.040998217468</v>
      </c>
      <c r="AR195" s="98"/>
      <c r="AS195" s="228"/>
      <c r="AT195" s="147">
        <v>-195140.91805558439</v>
      </c>
      <c r="AU195" s="147">
        <v>-83732.79461314404</v>
      </c>
      <c r="AV195" s="147">
        <v>-1377.080332371642</v>
      </c>
      <c r="AW195" s="147">
        <v>-29774</v>
      </c>
      <c r="AX195" s="148">
        <v>-71152.161730000007</v>
      </c>
    </row>
    <row r="196" spans="1:50">
      <c r="A196" s="11">
        <v>681</v>
      </c>
      <c r="B196" s="12">
        <v>6501</v>
      </c>
      <c r="C196" s="4"/>
      <c r="D196" s="13" t="s">
        <v>361</v>
      </c>
      <c r="E196" s="92">
        <v>307.66666666666669</v>
      </c>
      <c r="F196" s="92">
        <v>763030.66666666663</v>
      </c>
      <c r="G196" s="93">
        <v>1.8966666666666665</v>
      </c>
      <c r="H196" s="92">
        <v>402153.14325622655</v>
      </c>
      <c r="I196" s="92">
        <v>52595.333333333336</v>
      </c>
      <c r="J196" s="5">
        <v>0</v>
      </c>
      <c r="K196" s="94">
        <v>1.65</v>
      </c>
      <c r="L196" s="92">
        <v>663552.68637277384</v>
      </c>
      <c r="M196" s="92">
        <v>64160.871666666673</v>
      </c>
      <c r="N196" s="92">
        <v>727713.55803944042</v>
      </c>
      <c r="O196" s="95">
        <v>2365.2661691422763</v>
      </c>
      <c r="P196" s="95">
        <v>2491.0706399874039</v>
      </c>
      <c r="Q196" s="95">
        <v>94.949783084201755</v>
      </c>
      <c r="R196" s="100">
        <v>14321</v>
      </c>
      <c r="S196" s="101">
        <v>46.547654212697161</v>
      </c>
      <c r="T196" s="102">
        <v>96.818363343047125</v>
      </c>
      <c r="U196" s="100">
        <v>0</v>
      </c>
      <c r="V196" s="101">
        <v>0</v>
      </c>
      <c r="W196" s="103">
        <v>96.818363343047125</v>
      </c>
      <c r="X196" s="104">
        <v>0</v>
      </c>
      <c r="Y196" s="105">
        <v>0</v>
      </c>
      <c r="Z196" s="106">
        <v>0</v>
      </c>
      <c r="AA196" s="107">
        <v>0</v>
      </c>
      <c r="AB196" s="108">
        <v>96.818363343047125</v>
      </c>
      <c r="AC196" s="100">
        <v>14321.161612773161</v>
      </c>
      <c r="AD196" s="101">
        <v>46.547654212697161</v>
      </c>
      <c r="AE196" s="103">
        <v>96.818363343047125</v>
      </c>
      <c r="AF196" s="135"/>
      <c r="AG196" s="112">
        <v>0</v>
      </c>
      <c r="AH196" s="135"/>
      <c r="AI196" s="100">
        <v>12822.782424829551</v>
      </c>
      <c r="AJ196" s="101">
        <v>94.949783084201755</v>
      </c>
      <c r="AK196" s="101">
        <v>0</v>
      </c>
      <c r="AL196" s="110">
        <v>0</v>
      </c>
      <c r="AM196" s="189">
        <v>12823</v>
      </c>
      <c r="AO196" s="111">
        <v>2112</v>
      </c>
      <c r="AQ196" s="111">
        <v>40215.314325622661</v>
      </c>
      <c r="AR196" s="98"/>
      <c r="AS196" s="228"/>
      <c r="AT196" s="147">
        <v>-156619.59397188461</v>
      </c>
      <c r="AU196" s="147">
        <v>-67203.723468731187</v>
      </c>
      <c r="AV196" s="147">
        <v>-1105.2410979294477</v>
      </c>
      <c r="AW196" s="147">
        <v>-15850</v>
      </c>
      <c r="AX196" s="148">
        <v>-57106.540194000001</v>
      </c>
    </row>
    <row r="197" spans="1:50">
      <c r="A197" s="11">
        <v>683</v>
      </c>
      <c r="B197" s="12">
        <v>6503</v>
      </c>
      <c r="C197" s="4"/>
      <c r="D197" s="13" t="s">
        <v>362</v>
      </c>
      <c r="E197" s="92">
        <v>158</v>
      </c>
      <c r="F197" s="92">
        <v>266483</v>
      </c>
      <c r="G197" s="93">
        <v>1.5666666666666667</v>
      </c>
      <c r="H197" s="92">
        <v>169729.84313725491</v>
      </c>
      <c r="I197" s="92">
        <v>15170.666666666666</v>
      </c>
      <c r="J197" s="5">
        <v>0</v>
      </c>
      <c r="K197" s="94">
        <v>1.65</v>
      </c>
      <c r="L197" s="92">
        <v>280054.24117647059</v>
      </c>
      <c r="M197" s="92">
        <v>18526.362499999999</v>
      </c>
      <c r="N197" s="92">
        <v>298580.60367647058</v>
      </c>
      <c r="O197" s="95">
        <v>1889.7506561801936</v>
      </c>
      <c r="P197" s="95">
        <v>2491.0706399874039</v>
      </c>
      <c r="Q197" s="95">
        <v>75.860982255796202</v>
      </c>
      <c r="R197" s="100">
        <v>35153</v>
      </c>
      <c r="S197" s="101">
        <v>222.48839400866788</v>
      </c>
      <c r="T197" s="102">
        <v>84.7924188211516</v>
      </c>
      <c r="U197" s="100">
        <v>4753</v>
      </c>
      <c r="V197" s="101">
        <v>30.082278481012658</v>
      </c>
      <c r="W197" s="103">
        <v>86.000023214143255</v>
      </c>
      <c r="X197" s="104">
        <v>86.001865197371501</v>
      </c>
      <c r="Y197" s="105">
        <v>-4087.6686528310674</v>
      </c>
      <c r="Z197" s="106">
        <v>665</v>
      </c>
      <c r="AA197" s="107">
        <v>4.2109578934742569</v>
      </c>
      <c r="AB197" s="108">
        <v>84.961460911965062</v>
      </c>
      <c r="AC197" s="100">
        <v>35818.49760053846</v>
      </c>
      <c r="AD197" s="101">
        <v>226.69935190214213</v>
      </c>
      <c r="AE197" s="103">
        <v>84.961460911965062</v>
      </c>
      <c r="AF197" s="135"/>
      <c r="AG197" s="112">
        <v>0</v>
      </c>
      <c r="AH197" s="135"/>
      <c r="AI197" s="100">
        <v>74904.990373666747</v>
      </c>
      <c r="AJ197" s="101">
        <v>75.860982255796202</v>
      </c>
      <c r="AK197" s="101">
        <v>0</v>
      </c>
      <c r="AL197" s="110">
        <v>0</v>
      </c>
      <c r="AM197" s="189">
        <v>74905</v>
      </c>
      <c r="AO197" s="111">
        <v>494</v>
      </c>
      <c r="AQ197" s="111">
        <v>16972.98431372549</v>
      </c>
      <c r="AR197" s="98"/>
      <c r="AS197" s="228"/>
      <c r="AT197" s="147">
        <v>-81604.38391415347</v>
      </c>
      <c r="AU197" s="147">
        <v>-35015.532292769327</v>
      </c>
      <c r="AV197" s="147">
        <v>-575.86995717359571</v>
      </c>
      <c r="AW197" s="147">
        <v>-6340</v>
      </c>
      <c r="AX197" s="148">
        <v>-29754.540359999999</v>
      </c>
    </row>
    <row r="198" spans="1:50">
      <c r="A198" s="11">
        <v>687</v>
      </c>
      <c r="B198" s="12">
        <v>6507</v>
      </c>
      <c r="C198" s="4"/>
      <c r="D198" s="13" t="s">
        <v>363</v>
      </c>
      <c r="E198" s="92">
        <v>212.66666666666666</v>
      </c>
      <c r="F198" s="92">
        <v>357578.33333333331</v>
      </c>
      <c r="G198" s="93">
        <v>1.9400000000000002</v>
      </c>
      <c r="H198" s="92">
        <v>184318.72852233678</v>
      </c>
      <c r="I198" s="92">
        <v>32208</v>
      </c>
      <c r="J198" s="5">
        <v>0</v>
      </c>
      <c r="K198" s="94">
        <v>1.65</v>
      </c>
      <c r="L198" s="92">
        <v>304125.90206185565</v>
      </c>
      <c r="M198" s="92">
        <v>26320.05</v>
      </c>
      <c r="N198" s="92">
        <v>330445.95206185564</v>
      </c>
      <c r="O198" s="95">
        <v>1553.8210911999481</v>
      </c>
      <c r="P198" s="95">
        <v>2491.0706399874039</v>
      </c>
      <c r="Q198" s="95">
        <v>62.375633442807747</v>
      </c>
      <c r="R198" s="100">
        <v>73749</v>
      </c>
      <c r="S198" s="101">
        <v>346.78233305135871</v>
      </c>
      <c r="T198" s="102">
        <v>76.29664906896889</v>
      </c>
      <c r="U198" s="100">
        <v>51405</v>
      </c>
      <c r="V198" s="101">
        <v>241.71630094043888</v>
      </c>
      <c r="W198" s="103">
        <v>85.999958845108409</v>
      </c>
      <c r="X198" s="104">
        <v>0</v>
      </c>
      <c r="Y198" s="105">
        <v>0</v>
      </c>
      <c r="Z198" s="106">
        <v>51405</v>
      </c>
      <c r="AA198" s="107">
        <v>241.71630094043888</v>
      </c>
      <c r="AB198" s="108">
        <v>85.999958845108409</v>
      </c>
      <c r="AC198" s="100">
        <v>125154.04282892228</v>
      </c>
      <c r="AD198" s="101">
        <v>588.49863399179753</v>
      </c>
      <c r="AE198" s="103">
        <v>85.999958845108409</v>
      </c>
      <c r="AF198" s="135"/>
      <c r="AG198" s="112">
        <v>0</v>
      </c>
      <c r="AH198" s="135"/>
      <c r="AI198" s="100">
        <v>66844.410482421474</v>
      </c>
      <c r="AJ198" s="101">
        <v>62.375633442807747</v>
      </c>
      <c r="AK198" s="101">
        <v>0</v>
      </c>
      <c r="AL198" s="110">
        <v>0</v>
      </c>
      <c r="AM198" s="189">
        <v>66844</v>
      </c>
      <c r="AO198" s="111">
        <v>2094</v>
      </c>
      <c r="AQ198" s="111">
        <v>18431.872852233679</v>
      </c>
      <c r="AR198" s="98"/>
      <c r="AS198" s="228"/>
      <c r="AT198" s="147">
        <v>-108467.9388672599</v>
      </c>
      <c r="AU198" s="147">
        <v>-46542.384538215127</v>
      </c>
      <c r="AV198" s="147">
        <v>-765.4420548767049</v>
      </c>
      <c r="AW198" s="147">
        <v>-16137</v>
      </c>
      <c r="AX198" s="148">
        <v>-39549.513272999997</v>
      </c>
    </row>
    <row r="199" spans="1:50">
      <c r="A199" s="11">
        <v>690</v>
      </c>
      <c r="B199" s="12">
        <v>6510</v>
      </c>
      <c r="C199" s="4"/>
      <c r="D199" s="13" t="s">
        <v>364</v>
      </c>
      <c r="E199" s="92">
        <v>1428.3333333333333</v>
      </c>
      <c r="F199" s="92">
        <v>2847661.6666666665</v>
      </c>
      <c r="G199" s="93">
        <v>1.9400000000000002</v>
      </c>
      <c r="H199" s="92">
        <v>1467866.8384879725</v>
      </c>
      <c r="I199" s="92">
        <v>268896.33333333331</v>
      </c>
      <c r="J199" s="5">
        <v>0</v>
      </c>
      <c r="K199" s="94">
        <v>1.65</v>
      </c>
      <c r="L199" s="92">
        <v>2421980.2835051548</v>
      </c>
      <c r="M199" s="92">
        <v>222119.61250000002</v>
      </c>
      <c r="N199" s="92">
        <v>2644099.8960051541</v>
      </c>
      <c r="O199" s="95">
        <v>1851.1784569464323</v>
      </c>
      <c r="P199" s="95">
        <v>2491.0706399874039</v>
      </c>
      <c r="Q199" s="95">
        <v>74.312563731865623</v>
      </c>
      <c r="R199" s="100">
        <v>338172</v>
      </c>
      <c r="S199" s="101">
        <v>236.76010772515949</v>
      </c>
      <c r="T199" s="102">
        <v>83.816915151075335</v>
      </c>
      <c r="U199" s="100">
        <v>77676</v>
      </c>
      <c r="V199" s="101">
        <v>54.382263710618439</v>
      </c>
      <c r="W199" s="103">
        <v>86.000003130904517</v>
      </c>
      <c r="X199" s="104">
        <v>0</v>
      </c>
      <c r="Y199" s="105">
        <v>0</v>
      </c>
      <c r="Z199" s="106">
        <v>77676</v>
      </c>
      <c r="AA199" s="107">
        <v>54.382263710618439</v>
      </c>
      <c r="AB199" s="108">
        <v>86.000003130904517</v>
      </c>
      <c r="AC199" s="100">
        <v>415848.35386743612</v>
      </c>
      <c r="AD199" s="101">
        <v>291.14237143577793</v>
      </c>
      <c r="AE199" s="103">
        <v>86.000003130904517</v>
      </c>
      <c r="AF199" s="135"/>
      <c r="AG199" s="112">
        <v>0</v>
      </c>
      <c r="AH199" s="135"/>
      <c r="AI199" s="100">
        <v>245367.56176062376</v>
      </c>
      <c r="AJ199" s="101">
        <v>74.312563731865623</v>
      </c>
      <c r="AK199" s="101">
        <v>0</v>
      </c>
      <c r="AL199" s="110">
        <v>0</v>
      </c>
      <c r="AM199" s="189">
        <v>245368</v>
      </c>
      <c r="AO199" s="111">
        <v>15809</v>
      </c>
      <c r="AQ199" s="111">
        <v>146786.68384879726</v>
      </c>
      <c r="AR199" s="98"/>
      <c r="AS199" s="228"/>
      <c r="AT199" s="147">
        <v>-718726.80987745104</v>
      </c>
      <c r="AU199" s="147">
        <v>-308397.6695102292</v>
      </c>
      <c r="AV199" s="147">
        <v>-5071.9478215662029</v>
      </c>
      <c r="AW199" s="147">
        <v>-91238</v>
      </c>
      <c r="AX199" s="148">
        <v>-262061.72813900001</v>
      </c>
    </row>
    <row r="200" spans="1:50">
      <c r="A200" s="11">
        <v>691</v>
      </c>
      <c r="B200" s="12">
        <v>6511</v>
      </c>
      <c r="C200" s="4"/>
      <c r="D200" s="13" t="s">
        <v>365</v>
      </c>
      <c r="E200" s="92">
        <v>542.66666666666663</v>
      </c>
      <c r="F200" s="92">
        <v>1134428.3333333333</v>
      </c>
      <c r="G200" s="93">
        <v>1.9400000000000002</v>
      </c>
      <c r="H200" s="92">
        <v>584756.8728522337</v>
      </c>
      <c r="I200" s="92">
        <v>84201</v>
      </c>
      <c r="J200" s="5">
        <v>0</v>
      </c>
      <c r="K200" s="94">
        <v>1.65</v>
      </c>
      <c r="L200" s="92">
        <v>964848.84020618547</v>
      </c>
      <c r="M200" s="92">
        <v>80627.679166666683</v>
      </c>
      <c r="N200" s="92">
        <v>1045476.5193728522</v>
      </c>
      <c r="O200" s="95">
        <v>1926.5537826281061</v>
      </c>
      <c r="P200" s="95">
        <v>2491.0706399874039</v>
      </c>
      <c r="Q200" s="95">
        <v>77.338384215304615</v>
      </c>
      <c r="R200" s="100">
        <v>113347</v>
      </c>
      <c r="S200" s="101">
        <v>208.87123722294018</v>
      </c>
      <c r="T200" s="102">
        <v>85.723182055641914</v>
      </c>
      <c r="U200" s="100">
        <v>3742</v>
      </c>
      <c r="V200" s="101">
        <v>6.895577395577396</v>
      </c>
      <c r="W200" s="103">
        <v>85.999993852340381</v>
      </c>
      <c r="X200" s="104">
        <v>0</v>
      </c>
      <c r="Y200" s="105">
        <v>0</v>
      </c>
      <c r="Z200" s="106">
        <v>3742</v>
      </c>
      <c r="AA200" s="107">
        <v>6.895577395577396</v>
      </c>
      <c r="AB200" s="108">
        <v>85.999993852340381</v>
      </c>
      <c r="AC200" s="100">
        <v>117089.45806631554</v>
      </c>
      <c r="AD200" s="101">
        <v>215.76681461851757</v>
      </c>
      <c r="AE200" s="103">
        <v>85.999993852340381</v>
      </c>
      <c r="AF200" s="135"/>
      <c r="AG200" s="112">
        <v>0</v>
      </c>
      <c r="AH200" s="135"/>
      <c r="AI200" s="100">
        <v>96883.848477229461</v>
      </c>
      <c r="AJ200" s="101">
        <v>77.338384215304615</v>
      </c>
      <c r="AK200" s="101">
        <v>0</v>
      </c>
      <c r="AL200" s="110">
        <v>0</v>
      </c>
      <c r="AM200" s="189">
        <v>96884</v>
      </c>
      <c r="AO200" s="111">
        <v>6214</v>
      </c>
      <c r="AQ200" s="111">
        <v>58475.687285223372</v>
      </c>
      <c r="AR200" s="98"/>
      <c r="AS200" s="228"/>
      <c r="AT200" s="147">
        <v>-268635.54953106423</v>
      </c>
      <c r="AU200" s="147">
        <v>-115268.52245445803</v>
      </c>
      <c r="AV200" s="147">
        <v>-1895.7209770310915</v>
      </c>
      <c r="AW200" s="147">
        <v>-49666</v>
      </c>
      <c r="AX200" s="148">
        <v>-97949.729135000001</v>
      </c>
    </row>
    <row r="201" spans="1:50">
      <c r="A201" s="11">
        <v>692</v>
      </c>
      <c r="B201" s="12">
        <v>6512</v>
      </c>
      <c r="C201" s="4"/>
      <c r="D201" s="13" t="s">
        <v>366</v>
      </c>
      <c r="E201" s="92">
        <v>367</v>
      </c>
      <c r="F201" s="92">
        <v>737444.33333333337</v>
      </c>
      <c r="G201" s="93">
        <v>1.9400000000000002</v>
      </c>
      <c r="H201" s="92">
        <v>380125.94501718221</v>
      </c>
      <c r="I201" s="92">
        <v>43056.666666666664</v>
      </c>
      <c r="J201" s="5">
        <v>0</v>
      </c>
      <c r="K201" s="94">
        <v>1.65</v>
      </c>
      <c r="L201" s="92">
        <v>627207.80927835044</v>
      </c>
      <c r="M201" s="92">
        <v>53035.70416666667</v>
      </c>
      <c r="N201" s="92">
        <v>680243.51344501728</v>
      </c>
      <c r="O201" s="95">
        <v>1853.5245597956873</v>
      </c>
      <c r="P201" s="95">
        <v>2491.0706399874039</v>
      </c>
      <c r="Q201" s="95">
        <v>74.406744234481437</v>
      </c>
      <c r="R201" s="100">
        <v>86572</v>
      </c>
      <c r="S201" s="101">
        <v>235.89204967093508</v>
      </c>
      <c r="T201" s="102">
        <v>83.876248867723305</v>
      </c>
      <c r="U201" s="100">
        <v>19416</v>
      </c>
      <c r="V201" s="101">
        <v>52.904632152588555</v>
      </c>
      <c r="W201" s="103">
        <v>86.000019719635233</v>
      </c>
      <c r="X201" s="104">
        <v>0</v>
      </c>
      <c r="Y201" s="105">
        <v>0</v>
      </c>
      <c r="Z201" s="106">
        <v>19416</v>
      </c>
      <c r="AA201" s="107">
        <v>52.904632152588555</v>
      </c>
      <c r="AB201" s="108">
        <v>86.000019719635233</v>
      </c>
      <c r="AC201" s="100">
        <v>105988.38222923318</v>
      </c>
      <c r="AD201" s="101">
        <v>288.79668182352361</v>
      </c>
      <c r="AE201" s="103">
        <v>86.000019719635233</v>
      </c>
      <c r="AF201" s="135"/>
      <c r="AG201" s="112">
        <v>0</v>
      </c>
      <c r="AH201" s="135"/>
      <c r="AI201" s="100">
        <v>35066.115156097723</v>
      </c>
      <c r="AJ201" s="101">
        <v>74.406744234481437</v>
      </c>
      <c r="AK201" s="101">
        <v>0</v>
      </c>
      <c r="AL201" s="110">
        <v>0</v>
      </c>
      <c r="AM201" s="189">
        <v>35066</v>
      </c>
      <c r="AO201" s="111">
        <v>4485</v>
      </c>
      <c r="AQ201" s="111">
        <v>38012.594501718217</v>
      </c>
      <c r="AR201" s="98"/>
      <c r="AS201" s="228"/>
      <c r="AT201" s="147">
        <v>-188044.88467174495</v>
      </c>
      <c r="AU201" s="147">
        <v>-80687.965718120613</v>
      </c>
      <c r="AV201" s="147">
        <v>-1327.0046839217641</v>
      </c>
      <c r="AW201" s="147">
        <v>-19321</v>
      </c>
      <c r="AX201" s="148">
        <v>-68564.810394999993</v>
      </c>
    </row>
    <row r="202" spans="1:50">
      <c r="A202" s="11">
        <v>694</v>
      </c>
      <c r="B202" s="12">
        <v>6514</v>
      </c>
      <c r="C202" s="4"/>
      <c r="D202" s="13" t="s">
        <v>367</v>
      </c>
      <c r="E202" s="92">
        <v>386.33333333333331</v>
      </c>
      <c r="F202" s="92">
        <v>561273.33333333337</v>
      </c>
      <c r="G202" s="93">
        <v>1.74</v>
      </c>
      <c r="H202" s="92">
        <v>322570.88122605364</v>
      </c>
      <c r="I202" s="92">
        <v>49213</v>
      </c>
      <c r="J202" s="5">
        <v>0</v>
      </c>
      <c r="K202" s="94">
        <v>1.65</v>
      </c>
      <c r="L202" s="92">
        <v>532241.95402298856</v>
      </c>
      <c r="M202" s="92">
        <v>52458.059583333328</v>
      </c>
      <c r="N202" s="92">
        <v>584700.01360632188</v>
      </c>
      <c r="O202" s="95">
        <v>1513.459914425337</v>
      </c>
      <c r="P202" s="95">
        <v>2491.0706399874039</v>
      </c>
      <c r="Q202" s="95">
        <v>60.755399310273667</v>
      </c>
      <c r="R202" s="100">
        <v>139743</v>
      </c>
      <c r="S202" s="101">
        <v>361.71596845796472</v>
      </c>
      <c r="T202" s="102">
        <v>75.27590156547241</v>
      </c>
      <c r="U202" s="100">
        <v>103207</v>
      </c>
      <c r="V202" s="101">
        <v>267.14495254529766</v>
      </c>
      <c r="W202" s="103">
        <v>86.000003413770415</v>
      </c>
      <c r="X202" s="104">
        <v>0</v>
      </c>
      <c r="Y202" s="105">
        <v>0</v>
      </c>
      <c r="Z202" s="106">
        <v>103207</v>
      </c>
      <c r="AA202" s="107">
        <v>267.14495254529766</v>
      </c>
      <c r="AB202" s="108">
        <v>86.000003413770415</v>
      </c>
      <c r="AC202" s="100">
        <v>242949.93581426036</v>
      </c>
      <c r="AD202" s="101">
        <v>628.86092100326232</v>
      </c>
      <c r="AE202" s="103">
        <v>86.000003413770415</v>
      </c>
      <c r="AF202" s="135"/>
      <c r="AG202" s="112">
        <v>0</v>
      </c>
      <c r="AH202" s="135"/>
      <c r="AI202" s="100">
        <v>104679.02129472455</v>
      </c>
      <c r="AJ202" s="101">
        <v>60.755399310273667</v>
      </c>
      <c r="AK202" s="101">
        <v>0</v>
      </c>
      <c r="AL202" s="110">
        <v>0</v>
      </c>
      <c r="AM202" s="189">
        <v>104679</v>
      </c>
      <c r="AO202" s="111">
        <v>4669</v>
      </c>
      <c r="AQ202" s="111">
        <v>32257.088122605364</v>
      </c>
      <c r="AR202" s="98"/>
      <c r="AS202" s="228"/>
      <c r="AT202" s="147">
        <v>-203757.53002167513</v>
      </c>
      <c r="AU202" s="147">
        <v>-87430.086842815334</v>
      </c>
      <c r="AV202" s="147">
        <v>-1437.8864769179222</v>
      </c>
      <c r="AW202" s="147">
        <v>-42057</v>
      </c>
      <c r="AX202" s="148">
        <v>-74293.945495000007</v>
      </c>
    </row>
    <row r="203" spans="1:50">
      <c r="A203" s="11">
        <v>696</v>
      </c>
      <c r="B203" s="12">
        <v>6516</v>
      </c>
      <c r="C203" s="4"/>
      <c r="D203" s="13" t="s">
        <v>368</v>
      </c>
      <c r="E203" s="92">
        <v>329.66666666666669</v>
      </c>
      <c r="F203" s="92">
        <v>634140</v>
      </c>
      <c r="G203" s="93">
        <v>1.9400000000000002</v>
      </c>
      <c r="H203" s="92">
        <v>326876.28865979379</v>
      </c>
      <c r="I203" s="92">
        <v>46936.666666666664</v>
      </c>
      <c r="J203" s="5">
        <v>0</v>
      </c>
      <c r="K203" s="94">
        <v>1.65</v>
      </c>
      <c r="L203" s="92">
        <v>539345.87628865975</v>
      </c>
      <c r="M203" s="92">
        <v>53355.966666666667</v>
      </c>
      <c r="N203" s="92">
        <v>592701.84295532643</v>
      </c>
      <c r="O203" s="95">
        <v>1797.8822334337503</v>
      </c>
      <c r="P203" s="95">
        <v>2491.0706399874039</v>
      </c>
      <c r="Q203" s="95">
        <v>72.173073078443139</v>
      </c>
      <c r="R203" s="100">
        <v>84553</v>
      </c>
      <c r="S203" s="101">
        <v>256.47971042485182</v>
      </c>
      <c r="T203" s="102">
        <v>82.46903603941918</v>
      </c>
      <c r="U203" s="100">
        <v>28997</v>
      </c>
      <c r="V203" s="101">
        <v>87.95854398382204</v>
      </c>
      <c r="W203" s="103">
        <v>85.999989460485835</v>
      </c>
      <c r="X203" s="104">
        <v>0</v>
      </c>
      <c r="Y203" s="105">
        <v>0</v>
      </c>
      <c r="Z203" s="106">
        <v>28997</v>
      </c>
      <c r="AA203" s="107">
        <v>87.95854398382204</v>
      </c>
      <c r="AB203" s="108">
        <v>85.999989460485835</v>
      </c>
      <c r="AC203" s="100">
        <v>113549.81120339282</v>
      </c>
      <c r="AD203" s="101">
        <v>344.43825440867386</v>
      </c>
      <c r="AE203" s="103">
        <v>85.999989460485835</v>
      </c>
      <c r="AF203" s="135"/>
      <c r="AG203" s="112">
        <v>0</v>
      </c>
      <c r="AH203" s="135"/>
      <c r="AI203" s="100">
        <v>39982.790839786088</v>
      </c>
      <c r="AJ203" s="101">
        <v>72.173073078443139</v>
      </c>
      <c r="AK203" s="101">
        <v>0</v>
      </c>
      <c r="AL203" s="110">
        <v>0</v>
      </c>
      <c r="AM203" s="189">
        <v>39983</v>
      </c>
      <c r="AO203" s="111">
        <v>2629</v>
      </c>
      <c r="AQ203" s="111">
        <v>32687.628865979379</v>
      </c>
      <c r="AR203" s="98"/>
      <c r="AS203" s="228"/>
      <c r="AT203" s="147">
        <v>-165236.20593797535</v>
      </c>
      <c r="AU203" s="147">
        <v>-70901.01569840248</v>
      </c>
      <c r="AV203" s="147">
        <v>-1166.0472424757279</v>
      </c>
      <c r="AW203" s="147">
        <v>-12838</v>
      </c>
      <c r="AX203" s="148">
        <v>-60248.323959000001</v>
      </c>
    </row>
    <row r="204" spans="1:50">
      <c r="A204" s="11">
        <v>700</v>
      </c>
      <c r="B204" s="12">
        <v>6520</v>
      </c>
      <c r="C204" s="4"/>
      <c r="D204" s="13" t="s">
        <v>369</v>
      </c>
      <c r="E204" s="92">
        <v>7577.666666666667</v>
      </c>
      <c r="F204" s="92">
        <v>14909795.333333334</v>
      </c>
      <c r="G204" s="93">
        <v>1.9400000000000002</v>
      </c>
      <c r="H204" s="92">
        <v>7685461.5120274909</v>
      </c>
      <c r="I204" s="92">
        <v>1331424.3333333333</v>
      </c>
      <c r="J204" s="5">
        <v>0</v>
      </c>
      <c r="K204" s="94">
        <v>1.65</v>
      </c>
      <c r="L204" s="92">
        <v>12681011.494845361</v>
      </c>
      <c r="M204" s="92">
        <v>1177875.5316666667</v>
      </c>
      <c r="N204" s="92">
        <v>13858887.026512027</v>
      </c>
      <c r="O204" s="95">
        <v>1828.9122016247779</v>
      </c>
      <c r="P204" s="95">
        <v>2491.0706399874039</v>
      </c>
      <c r="Q204" s="95">
        <v>73.418720941371049</v>
      </c>
      <c r="R204" s="100">
        <v>1856518</v>
      </c>
      <c r="S204" s="101">
        <v>244.99862219417162</v>
      </c>
      <c r="T204" s="102">
        <v>83.253794193063769</v>
      </c>
      <c r="U204" s="100">
        <v>518388</v>
      </c>
      <c r="V204" s="101">
        <v>68.409976685875151</v>
      </c>
      <c r="W204" s="103">
        <v>86.000002011811958</v>
      </c>
      <c r="X204" s="104">
        <v>0</v>
      </c>
      <c r="Y204" s="105">
        <v>0</v>
      </c>
      <c r="Z204" s="106">
        <v>518388</v>
      </c>
      <c r="AA204" s="107">
        <v>68.409976685875151</v>
      </c>
      <c r="AB204" s="108">
        <v>86.000002011811958</v>
      </c>
      <c r="AC204" s="100">
        <v>2374905.8927800348</v>
      </c>
      <c r="AD204" s="101">
        <v>313.40859888004678</v>
      </c>
      <c r="AE204" s="103">
        <v>86.000002011811986</v>
      </c>
      <c r="AF204" s="135"/>
      <c r="AG204" s="112">
        <v>0</v>
      </c>
      <c r="AH204" s="135"/>
      <c r="AI204" s="100">
        <v>0</v>
      </c>
      <c r="AJ204" s="101">
        <v>73.418720941371049</v>
      </c>
      <c r="AK204" s="101">
        <v>0</v>
      </c>
      <c r="AL204" s="110">
        <v>0</v>
      </c>
      <c r="AM204" s="189">
        <v>0</v>
      </c>
      <c r="AO204" s="111">
        <v>154417</v>
      </c>
      <c r="AQ204" s="111">
        <v>768546.15120274911</v>
      </c>
      <c r="AR204" s="98"/>
      <c r="AS204" s="228"/>
      <c r="AT204" s="147">
        <v>-3826789.4319991223</v>
      </c>
      <c r="AU204" s="147">
        <v>-1642032.725530487</v>
      </c>
      <c r="AV204" s="147">
        <v>-27005.081842612719</v>
      </c>
      <c r="AW204" s="147">
        <v>-544777</v>
      </c>
      <c r="AX204" s="148">
        <v>-1395321.6131500001</v>
      </c>
    </row>
    <row r="205" spans="1:50">
      <c r="A205" s="11">
        <v>701</v>
      </c>
      <c r="B205" s="12">
        <v>6521</v>
      </c>
      <c r="C205" s="4"/>
      <c r="D205" s="13" t="s">
        <v>370</v>
      </c>
      <c r="E205" s="92">
        <v>443.33333333333331</v>
      </c>
      <c r="F205" s="92">
        <v>919925.33333333337</v>
      </c>
      <c r="G205" s="93">
        <v>1.9333333333333333</v>
      </c>
      <c r="H205" s="92">
        <v>476368.19298245618</v>
      </c>
      <c r="I205" s="92">
        <v>62816.333333333336</v>
      </c>
      <c r="J205" s="5">
        <v>0</v>
      </c>
      <c r="K205" s="94">
        <v>1.65</v>
      </c>
      <c r="L205" s="92">
        <v>786007.51842105261</v>
      </c>
      <c r="M205" s="92">
        <v>73773.020833333343</v>
      </c>
      <c r="N205" s="92">
        <v>859780.53925438598</v>
      </c>
      <c r="O205" s="95">
        <v>1939.3545998219233</v>
      </c>
      <c r="P205" s="95">
        <v>2491.0706399874039</v>
      </c>
      <c r="Q205" s="95">
        <v>77.852252308337981</v>
      </c>
      <c r="R205" s="100">
        <v>90500</v>
      </c>
      <c r="S205" s="101">
        <v>204.13493486122778</v>
      </c>
      <c r="T205" s="102">
        <v>86.046918954252916</v>
      </c>
      <c r="U205" s="100">
        <v>0</v>
      </c>
      <c r="V205" s="101">
        <v>0</v>
      </c>
      <c r="W205" s="103">
        <v>86.046918954252916</v>
      </c>
      <c r="X205" s="104">
        <v>0</v>
      </c>
      <c r="Y205" s="105">
        <v>0</v>
      </c>
      <c r="Z205" s="106">
        <v>0</v>
      </c>
      <c r="AA205" s="107">
        <v>0</v>
      </c>
      <c r="AB205" s="108">
        <v>86.046918954252916</v>
      </c>
      <c r="AC205" s="100">
        <v>90499.821121810979</v>
      </c>
      <c r="AD205" s="101">
        <v>204.13493486122778</v>
      </c>
      <c r="AE205" s="103">
        <v>86.046918954252916</v>
      </c>
      <c r="AF205" s="135"/>
      <c r="AG205" s="112">
        <v>0</v>
      </c>
      <c r="AH205" s="135"/>
      <c r="AI205" s="100">
        <v>52571.231890792893</v>
      </c>
      <c r="AJ205" s="101">
        <v>77.852252308337981</v>
      </c>
      <c r="AK205" s="101">
        <v>0</v>
      </c>
      <c r="AL205" s="110">
        <v>0</v>
      </c>
      <c r="AM205" s="189">
        <v>52571</v>
      </c>
      <c r="AO205" s="111">
        <v>5671</v>
      </c>
      <c r="AQ205" s="111">
        <v>47636.819298245617</v>
      </c>
      <c r="AR205" s="98"/>
      <c r="AS205" s="228"/>
      <c r="AT205" s="147">
        <v>-219977.03489902243</v>
      </c>
      <c r="AU205" s="147">
        <v>-94389.695745726014</v>
      </c>
      <c r="AV205" s="147">
        <v>-1552.3451019462145</v>
      </c>
      <c r="AW205" s="147">
        <v>-25457</v>
      </c>
      <c r="AX205" s="148">
        <v>-80207.891405000002</v>
      </c>
    </row>
    <row r="206" spans="1:50">
      <c r="A206" s="11">
        <v>703</v>
      </c>
      <c r="B206" s="12">
        <v>6523</v>
      </c>
      <c r="C206" s="4"/>
      <c r="D206" s="13" t="s">
        <v>371</v>
      </c>
      <c r="E206" s="92">
        <v>2293</v>
      </c>
      <c r="F206" s="92">
        <v>4092761.3333333335</v>
      </c>
      <c r="G206" s="93">
        <v>1.97</v>
      </c>
      <c r="H206" s="92">
        <v>2077543.8240270726</v>
      </c>
      <c r="I206" s="92">
        <v>448757.66666666669</v>
      </c>
      <c r="J206" s="5">
        <v>0</v>
      </c>
      <c r="K206" s="94">
        <v>1.65</v>
      </c>
      <c r="L206" s="92">
        <v>3427947.3096446698</v>
      </c>
      <c r="M206" s="92">
        <v>370394.5625</v>
      </c>
      <c r="N206" s="92">
        <v>3798341.8721446698</v>
      </c>
      <c r="O206" s="95">
        <v>1656.4944928672785</v>
      </c>
      <c r="P206" s="95">
        <v>2491.0706399874039</v>
      </c>
      <c r="Q206" s="95">
        <v>66.497291015226068</v>
      </c>
      <c r="R206" s="100">
        <v>708063</v>
      </c>
      <c r="S206" s="101">
        <v>308.79317443444643</v>
      </c>
      <c r="T206" s="102">
        <v>78.893293339592432</v>
      </c>
      <c r="U206" s="100">
        <v>405937</v>
      </c>
      <c r="V206" s="101">
        <v>177.03314435237681</v>
      </c>
      <c r="W206" s="103">
        <v>86.000002459381662</v>
      </c>
      <c r="X206" s="104">
        <v>0</v>
      </c>
      <c r="Y206" s="105">
        <v>0</v>
      </c>
      <c r="Z206" s="106">
        <v>405937</v>
      </c>
      <c r="AA206" s="107">
        <v>177.03314435237681</v>
      </c>
      <c r="AB206" s="108">
        <v>86.000002459381662</v>
      </c>
      <c r="AC206" s="100">
        <v>1113999.7489781857</v>
      </c>
      <c r="AD206" s="101">
        <v>485.82631878682321</v>
      </c>
      <c r="AE206" s="103">
        <v>86.000002459381662</v>
      </c>
      <c r="AF206" s="135"/>
      <c r="AG206" s="112">
        <v>0</v>
      </c>
      <c r="AH206" s="135"/>
      <c r="AI206" s="100">
        <v>0</v>
      </c>
      <c r="AJ206" s="101">
        <v>66.497291015226068</v>
      </c>
      <c r="AK206" s="101">
        <v>0</v>
      </c>
      <c r="AL206" s="110">
        <v>0</v>
      </c>
      <c r="AM206" s="189">
        <v>0</v>
      </c>
      <c r="AO206" s="111">
        <v>41560</v>
      </c>
      <c r="AQ206" s="111">
        <v>207754.38240270727</v>
      </c>
      <c r="AR206" s="98"/>
      <c r="AS206" s="228"/>
      <c r="AT206" s="147">
        <v>-1190613.0299027734</v>
      </c>
      <c r="AU206" s="147">
        <v>-510878.79102928663</v>
      </c>
      <c r="AV206" s="147">
        <v>-8401.9784434830835</v>
      </c>
      <c r="AW206" s="147">
        <v>-155736</v>
      </c>
      <c r="AX206" s="148">
        <v>-434120.59195899998</v>
      </c>
    </row>
    <row r="207" spans="1:50">
      <c r="A207" s="11">
        <v>704</v>
      </c>
      <c r="B207" s="12">
        <v>6524</v>
      </c>
      <c r="C207" s="4"/>
      <c r="D207" s="13" t="s">
        <v>372</v>
      </c>
      <c r="E207" s="92">
        <v>210.33333333333334</v>
      </c>
      <c r="F207" s="92">
        <v>365689</v>
      </c>
      <c r="G207" s="93">
        <v>1.9400000000000002</v>
      </c>
      <c r="H207" s="92">
        <v>188499.48453608248</v>
      </c>
      <c r="I207" s="92">
        <v>21850.333333333332</v>
      </c>
      <c r="J207" s="5">
        <v>0</v>
      </c>
      <c r="K207" s="94">
        <v>1.65</v>
      </c>
      <c r="L207" s="92">
        <v>311024.14948453609</v>
      </c>
      <c r="M207" s="92">
        <v>26290.541666666668</v>
      </c>
      <c r="N207" s="92">
        <v>337314.69115120271</v>
      </c>
      <c r="O207" s="95">
        <v>1603.7148549185549</v>
      </c>
      <c r="P207" s="95">
        <v>2491.0706399874039</v>
      </c>
      <c r="Q207" s="95">
        <v>64.378537853373118</v>
      </c>
      <c r="R207" s="100">
        <v>69057</v>
      </c>
      <c r="S207" s="101">
        <v>328.32164047547423</v>
      </c>
      <c r="T207" s="102">
        <v>77.558478847625068</v>
      </c>
      <c r="U207" s="100">
        <v>44230</v>
      </c>
      <c r="V207" s="101">
        <v>210.28526148969888</v>
      </c>
      <c r="W207" s="103">
        <v>86.000040404095486</v>
      </c>
      <c r="X207" s="104">
        <v>0</v>
      </c>
      <c r="Y207" s="105">
        <v>0</v>
      </c>
      <c r="Z207" s="106">
        <v>44230</v>
      </c>
      <c r="AA207" s="107">
        <v>210.28526148969888</v>
      </c>
      <c r="AB207" s="108">
        <v>86.000040404095486</v>
      </c>
      <c r="AC207" s="100">
        <v>113286.98504667474</v>
      </c>
      <c r="AD207" s="101">
        <v>538.60690196517317</v>
      </c>
      <c r="AE207" s="103">
        <v>86.000040404095486</v>
      </c>
      <c r="AF207" s="135"/>
      <c r="AG207" s="112">
        <v>0</v>
      </c>
      <c r="AH207" s="135"/>
      <c r="AI207" s="100">
        <v>140549.00054602762</v>
      </c>
      <c r="AJ207" s="101">
        <v>64.378537853373118</v>
      </c>
      <c r="AK207" s="101">
        <v>0</v>
      </c>
      <c r="AL207" s="110">
        <v>0</v>
      </c>
      <c r="AM207" s="189">
        <v>140549</v>
      </c>
      <c r="AO207" s="111">
        <v>2910</v>
      </c>
      <c r="AQ207" s="111">
        <v>18849.948453608245</v>
      </c>
      <c r="AR207" s="98"/>
      <c r="AS207" s="228"/>
      <c r="AT207" s="147">
        <v>-106947.36028500859</v>
      </c>
      <c r="AU207" s="147">
        <v>-45889.921203567254</v>
      </c>
      <c r="AV207" s="147">
        <v>-754.71155878030243</v>
      </c>
      <c r="AW207" s="147">
        <v>-19121</v>
      </c>
      <c r="AX207" s="148">
        <v>-38995.080843999996</v>
      </c>
    </row>
    <row r="208" spans="1:50">
      <c r="A208" s="11">
        <v>706</v>
      </c>
      <c r="B208" s="12">
        <v>6526</v>
      </c>
      <c r="C208" s="4"/>
      <c r="D208" s="13" t="s">
        <v>373</v>
      </c>
      <c r="E208" s="92">
        <v>605.66666666666663</v>
      </c>
      <c r="F208" s="92">
        <v>1080503.6666666667</v>
      </c>
      <c r="G208" s="93">
        <v>2.0500000000000003</v>
      </c>
      <c r="H208" s="92">
        <v>527568.60805860802</v>
      </c>
      <c r="I208" s="92">
        <v>93890.333333333328</v>
      </c>
      <c r="J208" s="5">
        <v>0</v>
      </c>
      <c r="K208" s="94">
        <v>1.65</v>
      </c>
      <c r="L208" s="92">
        <v>870488.20329670329</v>
      </c>
      <c r="M208" s="92">
        <v>82601.508333333331</v>
      </c>
      <c r="N208" s="92">
        <v>953089.71163003659</v>
      </c>
      <c r="O208" s="95">
        <v>1573.6208777601046</v>
      </c>
      <c r="P208" s="95">
        <v>2491.0706399874039</v>
      </c>
      <c r="Q208" s="95">
        <v>63.170463835905572</v>
      </c>
      <c r="R208" s="100">
        <v>205597</v>
      </c>
      <c r="S208" s="101">
        <v>339.45641202410076</v>
      </c>
      <c r="T208" s="102">
        <v>76.797392216620523</v>
      </c>
      <c r="U208" s="100">
        <v>138845</v>
      </c>
      <c r="V208" s="101">
        <v>229.24325811777658</v>
      </c>
      <c r="W208" s="103">
        <v>85.999991871479608</v>
      </c>
      <c r="X208" s="104">
        <v>0</v>
      </c>
      <c r="Y208" s="105">
        <v>0</v>
      </c>
      <c r="Z208" s="106">
        <v>138845</v>
      </c>
      <c r="AA208" s="107">
        <v>229.24325811777658</v>
      </c>
      <c r="AB208" s="108">
        <v>85.999991871479608</v>
      </c>
      <c r="AC208" s="100">
        <v>344442.43354926369</v>
      </c>
      <c r="AD208" s="101">
        <v>568.69967014187728</v>
      </c>
      <c r="AE208" s="103">
        <v>85.999991871479608</v>
      </c>
      <c r="AF208" s="135"/>
      <c r="AG208" s="112">
        <v>0</v>
      </c>
      <c r="AH208" s="135"/>
      <c r="AI208" s="100">
        <v>73413.892087095286</v>
      </c>
      <c r="AJ208" s="101">
        <v>63.170463835905572</v>
      </c>
      <c r="AK208" s="101">
        <v>0</v>
      </c>
      <c r="AL208" s="110">
        <v>0</v>
      </c>
      <c r="AM208" s="189">
        <v>73414</v>
      </c>
      <c r="AO208" s="111">
        <v>4099</v>
      </c>
      <c r="AQ208" s="111">
        <v>52756.860805860808</v>
      </c>
      <c r="AR208" s="98"/>
      <c r="AS208" s="228"/>
      <c r="AT208" s="147">
        <v>-308677.45219701534</v>
      </c>
      <c r="AU208" s="147">
        <v>-132450.05693351876</v>
      </c>
      <c r="AV208" s="147">
        <v>-2178.290707569688</v>
      </c>
      <c r="AW208" s="147">
        <v>-40394</v>
      </c>
      <c r="AX208" s="148">
        <v>-112549.7831</v>
      </c>
    </row>
    <row r="209" spans="1:50">
      <c r="A209" s="11">
        <v>707</v>
      </c>
      <c r="B209" s="12">
        <v>6527</v>
      </c>
      <c r="C209" s="4"/>
      <c r="D209" s="13" t="s">
        <v>374</v>
      </c>
      <c r="E209" s="92">
        <v>158.33333333333334</v>
      </c>
      <c r="F209" s="92">
        <v>193531</v>
      </c>
      <c r="G209" s="93">
        <v>1.84</v>
      </c>
      <c r="H209" s="92">
        <v>105179.89130434782</v>
      </c>
      <c r="I209" s="92">
        <v>21974.333333333332</v>
      </c>
      <c r="J209" s="5">
        <v>0</v>
      </c>
      <c r="K209" s="94">
        <v>1.65</v>
      </c>
      <c r="L209" s="92">
        <v>173546.82065217392</v>
      </c>
      <c r="M209" s="92">
        <v>20596.829166666666</v>
      </c>
      <c r="N209" s="92">
        <v>194143.64981884055</v>
      </c>
      <c r="O209" s="95">
        <v>1226.1704199084666</v>
      </c>
      <c r="P209" s="95">
        <v>2491.0706399874039</v>
      </c>
      <c r="Q209" s="95">
        <v>49.222627420740935</v>
      </c>
      <c r="R209" s="100">
        <v>74102</v>
      </c>
      <c r="S209" s="101">
        <v>468.01308142920681</v>
      </c>
      <c r="T209" s="102">
        <v>68.010255275066783</v>
      </c>
      <c r="U209" s="100">
        <v>70955</v>
      </c>
      <c r="V209" s="101">
        <v>448.13684210526316</v>
      </c>
      <c r="W209" s="103">
        <v>85.999983663802041</v>
      </c>
      <c r="X209" s="104">
        <v>0</v>
      </c>
      <c r="Y209" s="105">
        <v>0</v>
      </c>
      <c r="Z209" s="106">
        <v>70955</v>
      </c>
      <c r="AA209" s="107">
        <v>448.13684210526316</v>
      </c>
      <c r="AB209" s="108">
        <v>85.999983663802041</v>
      </c>
      <c r="AC209" s="100">
        <v>145057.07122629107</v>
      </c>
      <c r="AD209" s="101">
        <v>916.14992353446996</v>
      </c>
      <c r="AE209" s="103">
        <v>85.999983663802041</v>
      </c>
      <c r="AF209" s="135"/>
      <c r="AG209" s="112">
        <v>0</v>
      </c>
      <c r="AH209" s="135"/>
      <c r="AI209" s="100">
        <v>26906.129216792477</v>
      </c>
      <c r="AJ209" s="101">
        <v>49.222627420740935</v>
      </c>
      <c r="AK209" s="101">
        <v>0</v>
      </c>
      <c r="AL209" s="110">
        <v>0</v>
      </c>
      <c r="AM209" s="189">
        <v>26906</v>
      </c>
      <c r="AO209" s="111">
        <v>1957</v>
      </c>
      <c r="AQ209" s="111">
        <v>10517.989130434782</v>
      </c>
      <c r="AR209" s="98"/>
      <c r="AS209" s="228"/>
      <c r="AT209" s="147">
        <v>-80083.805331902171</v>
      </c>
      <c r="AU209" s="147">
        <v>-34363.068958121446</v>
      </c>
      <c r="AV209" s="147">
        <v>-565.13946107719335</v>
      </c>
      <c r="AW209" s="147">
        <v>-10521</v>
      </c>
      <c r="AX209" s="148">
        <v>-29200.107930999999</v>
      </c>
    </row>
    <row r="210" spans="1:50">
      <c r="A210" s="11">
        <v>708</v>
      </c>
      <c r="B210" s="12">
        <v>6528</v>
      </c>
      <c r="C210" s="4"/>
      <c r="D210" s="13" t="s">
        <v>375</v>
      </c>
      <c r="E210" s="92">
        <v>39.333333333333336</v>
      </c>
      <c r="F210" s="92">
        <v>40444.333333333336</v>
      </c>
      <c r="G210" s="93">
        <v>2.2000000000000002</v>
      </c>
      <c r="H210" s="92">
        <v>18383.787878787876</v>
      </c>
      <c r="I210" s="92">
        <v>4591</v>
      </c>
      <c r="J210" s="5">
        <v>0</v>
      </c>
      <c r="K210" s="94">
        <v>1.65</v>
      </c>
      <c r="L210" s="92">
        <v>30333.249999999996</v>
      </c>
      <c r="M210" s="92">
        <v>3796.9083333333333</v>
      </c>
      <c r="N210" s="92">
        <v>34130.158333333326</v>
      </c>
      <c r="O210" s="95">
        <v>867.71588983050822</v>
      </c>
      <c r="P210" s="95">
        <v>2491.0706399874039</v>
      </c>
      <c r="Q210" s="95">
        <v>34.833050331920568</v>
      </c>
      <c r="R210" s="100">
        <v>23625</v>
      </c>
      <c r="S210" s="101">
        <v>600.64125755805139</v>
      </c>
      <c r="T210" s="102">
        <v>58.944821709109966</v>
      </c>
      <c r="U210" s="100">
        <v>26509</v>
      </c>
      <c r="V210" s="101">
        <v>673.95762711864404</v>
      </c>
      <c r="W210" s="103">
        <v>85.999760107888221</v>
      </c>
      <c r="X210" s="104">
        <v>100</v>
      </c>
      <c r="Y210" s="105">
        <v>-26509</v>
      </c>
      <c r="Z210" s="106">
        <v>0</v>
      </c>
      <c r="AA210" s="107">
        <v>0</v>
      </c>
      <c r="AB210" s="108">
        <v>58.944821709109966</v>
      </c>
      <c r="AC210" s="100">
        <v>23625.222797283357</v>
      </c>
      <c r="AD210" s="101">
        <v>600.64125755805139</v>
      </c>
      <c r="AE210" s="103">
        <v>58.944821709109966</v>
      </c>
      <c r="AF210" s="135"/>
      <c r="AG210" s="112">
        <v>0</v>
      </c>
      <c r="AH210" s="135"/>
      <c r="AI210" s="100">
        <v>47200</v>
      </c>
      <c r="AJ210" s="101">
        <v>34.833050331920568</v>
      </c>
      <c r="AK210" s="101">
        <v>0</v>
      </c>
      <c r="AL210" s="110">
        <v>0</v>
      </c>
      <c r="AM210" s="189">
        <v>47200</v>
      </c>
      <c r="AO210" s="111">
        <v>772</v>
      </c>
      <c r="AQ210" s="111">
        <v>1838.3787878787878</v>
      </c>
      <c r="AR210" s="98"/>
      <c r="AS210" s="228"/>
      <c r="AT210" s="147">
        <v>-19260.662041849886</v>
      </c>
      <c r="AU210" s="147">
        <v>-8264.5355722064251</v>
      </c>
      <c r="AV210" s="147">
        <v>-135.91961722109713</v>
      </c>
      <c r="AW210" s="147">
        <v>-1496</v>
      </c>
      <c r="AX210" s="148">
        <v>-7022.8107680000003</v>
      </c>
    </row>
    <row r="211" spans="1:50">
      <c r="A211" s="11">
        <v>709</v>
      </c>
      <c r="B211" s="12">
        <v>6529</v>
      </c>
      <c r="C211" s="4"/>
      <c r="D211" s="13" t="s">
        <v>376</v>
      </c>
      <c r="E211" s="92">
        <v>70</v>
      </c>
      <c r="F211" s="92">
        <v>57531.666666666664</v>
      </c>
      <c r="G211" s="93">
        <v>1.74</v>
      </c>
      <c r="H211" s="92">
        <v>33064.176245210729</v>
      </c>
      <c r="I211" s="92">
        <v>7485.666666666667</v>
      </c>
      <c r="J211" s="5">
        <v>0</v>
      </c>
      <c r="K211" s="94">
        <v>1.65</v>
      </c>
      <c r="L211" s="92">
        <v>54555.8908045977</v>
      </c>
      <c r="M211" s="92">
        <v>7447.6537500000004</v>
      </c>
      <c r="N211" s="92">
        <v>62003.544554597698</v>
      </c>
      <c r="O211" s="95">
        <v>885.76492220853856</v>
      </c>
      <c r="P211" s="95">
        <v>2491.0706399874039</v>
      </c>
      <c r="Q211" s="95">
        <v>35.55759953130103</v>
      </c>
      <c r="R211" s="100">
        <v>41577</v>
      </c>
      <c r="S211" s="101">
        <v>593.96311557818001</v>
      </c>
      <c r="T211" s="102">
        <v>59.401287704719643</v>
      </c>
      <c r="U211" s="100">
        <v>46381</v>
      </c>
      <c r="V211" s="101">
        <v>662.58571428571429</v>
      </c>
      <c r="W211" s="103">
        <v>85.999719063898795</v>
      </c>
      <c r="X211" s="104">
        <v>15.677194310665071</v>
      </c>
      <c r="Y211" s="105">
        <v>-7271.2394932295647</v>
      </c>
      <c r="Z211" s="106">
        <v>39110</v>
      </c>
      <c r="AA211" s="107">
        <v>558.71086438243481</v>
      </c>
      <c r="AB211" s="108">
        <v>81.829831296131402</v>
      </c>
      <c r="AC211" s="100">
        <v>80687.178597243037</v>
      </c>
      <c r="AD211" s="101">
        <v>1152.6739799606148</v>
      </c>
      <c r="AE211" s="103">
        <v>81.829831296131402</v>
      </c>
      <c r="AF211" s="135"/>
      <c r="AG211" s="112">
        <v>0</v>
      </c>
      <c r="AH211" s="135"/>
      <c r="AI211" s="100">
        <v>84000</v>
      </c>
      <c r="AJ211" s="101">
        <v>35.55759953130103</v>
      </c>
      <c r="AK211" s="101">
        <v>0</v>
      </c>
      <c r="AL211" s="110">
        <v>0</v>
      </c>
      <c r="AM211" s="189">
        <v>84000</v>
      </c>
      <c r="AO211" s="111">
        <v>523</v>
      </c>
      <c r="AQ211" s="111">
        <v>3306.4176245210729</v>
      </c>
      <c r="AR211" s="98"/>
      <c r="AS211" s="228"/>
      <c r="AT211" s="147">
        <v>-34466.447864362955</v>
      </c>
      <c r="AU211" s="147">
        <v>-14789.16891868518</v>
      </c>
      <c r="AV211" s="147">
        <v>-243.22457818512117</v>
      </c>
      <c r="AW211" s="147">
        <v>-2678</v>
      </c>
      <c r="AX211" s="148">
        <v>-12567.135059</v>
      </c>
    </row>
    <row r="212" spans="1:50">
      <c r="A212" s="11">
        <v>711</v>
      </c>
      <c r="B212" s="12">
        <v>6531</v>
      </c>
      <c r="C212" s="4"/>
      <c r="D212" s="13" t="s">
        <v>377</v>
      </c>
      <c r="E212" s="92">
        <v>263.33333333333331</v>
      </c>
      <c r="F212" s="92">
        <v>516598.33333333331</v>
      </c>
      <c r="G212" s="93">
        <v>1.8</v>
      </c>
      <c r="H212" s="92">
        <v>286999.0740740741</v>
      </c>
      <c r="I212" s="92">
        <v>47797</v>
      </c>
      <c r="J212" s="5">
        <v>0</v>
      </c>
      <c r="K212" s="94">
        <v>1.65</v>
      </c>
      <c r="L212" s="92">
        <v>473548.47222222219</v>
      </c>
      <c r="M212" s="92">
        <v>39115.89166666667</v>
      </c>
      <c r="N212" s="92">
        <v>512664.36388888885</v>
      </c>
      <c r="O212" s="95">
        <v>1946.8266983122362</v>
      </c>
      <c r="P212" s="95">
        <v>2491.0706399874039</v>
      </c>
      <c r="Q212" s="95">
        <v>78.15220761150637</v>
      </c>
      <c r="R212" s="100">
        <v>53028</v>
      </c>
      <c r="S212" s="101">
        <v>201.37025841981199</v>
      </c>
      <c r="T212" s="102">
        <v>86.23589079524902</v>
      </c>
      <c r="U212" s="100">
        <v>0</v>
      </c>
      <c r="V212" s="101">
        <v>0</v>
      </c>
      <c r="W212" s="103">
        <v>86.23589079524902</v>
      </c>
      <c r="X212" s="104">
        <v>0</v>
      </c>
      <c r="Y212" s="105">
        <v>0</v>
      </c>
      <c r="Z212" s="106">
        <v>0</v>
      </c>
      <c r="AA212" s="107">
        <v>0</v>
      </c>
      <c r="AB212" s="108">
        <v>86.23589079524902</v>
      </c>
      <c r="AC212" s="100">
        <v>53027.50138388382</v>
      </c>
      <c r="AD212" s="101">
        <v>201.37025841981199</v>
      </c>
      <c r="AE212" s="103">
        <v>86.23589079524902</v>
      </c>
      <c r="AF212" s="135"/>
      <c r="AG212" s="112">
        <v>0</v>
      </c>
      <c r="AH212" s="135"/>
      <c r="AI212" s="100">
        <v>73801.986952066654</v>
      </c>
      <c r="AJ212" s="101">
        <v>78.15220761150637</v>
      </c>
      <c r="AK212" s="101">
        <v>0</v>
      </c>
      <c r="AL212" s="110">
        <v>0</v>
      </c>
      <c r="AM212" s="189">
        <v>73802</v>
      </c>
      <c r="AO212" s="111">
        <v>2420</v>
      </c>
      <c r="AQ212" s="111">
        <v>28699.907407407405</v>
      </c>
      <c r="AR212" s="98"/>
      <c r="AS212" s="228"/>
      <c r="AT212" s="147">
        <v>-135838.35334778341</v>
      </c>
      <c r="AU212" s="147">
        <v>-58286.724561876887</v>
      </c>
      <c r="AV212" s="147">
        <v>-958.59098461194822</v>
      </c>
      <c r="AW212" s="147">
        <v>-29990</v>
      </c>
      <c r="AX212" s="148">
        <v>-49529.296996999998</v>
      </c>
    </row>
    <row r="213" spans="1:50">
      <c r="A213" s="11">
        <v>713</v>
      </c>
      <c r="B213" s="12">
        <v>6533</v>
      </c>
      <c r="C213" s="4"/>
      <c r="D213" s="13" t="s">
        <v>378</v>
      </c>
      <c r="E213" s="92">
        <v>3595.6666666666665</v>
      </c>
      <c r="F213" s="92">
        <v>6409972.333333333</v>
      </c>
      <c r="G213" s="93">
        <v>1.92</v>
      </c>
      <c r="H213" s="92">
        <v>3338527.2569444445</v>
      </c>
      <c r="I213" s="92">
        <v>594541.33333333337</v>
      </c>
      <c r="J213" s="5">
        <v>0</v>
      </c>
      <c r="K213" s="94">
        <v>1.65</v>
      </c>
      <c r="L213" s="92">
        <v>5508569.973958333</v>
      </c>
      <c r="M213" s="92">
        <v>488899.03750000009</v>
      </c>
      <c r="N213" s="92">
        <v>5997469.0114583336</v>
      </c>
      <c r="O213" s="95">
        <v>1667.9713575947901</v>
      </c>
      <c r="P213" s="95">
        <v>2491.0706399874039</v>
      </c>
      <c r="Q213" s="95">
        <v>66.958011178808817</v>
      </c>
      <c r="R213" s="100">
        <v>1095049</v>
      </c>
      <c r="S213" s="101">
        <v>304.546734485267</v>
      </c>
      <c r="T213" s="102">
        <v>79.18354704264955</v>
      </c>
      <c r="U213" s="100">
        <v>610554</v>
      </c>
      <c r="V213" s="101">
        <v>169.8027255029202</v>
      </c>
      <c r="W213" s="103">
        <v>86.000002697386776</v>
      </c>
      <c r="X213" s="104">
        <v>0</v>
      </c>
      <c r="Y213" s="105">
        <v>0</v>
      </c>
      <c r="Z213" s="106">
        <v>610554</v>
      </c>
      <c r="AA213" s="107">
        <v>169.8027255029202</v>
      </c>
      <c r="AB213" s="108">
        <v>86.000002697386776</v>
      </c>
      <c r="AC213" s="100">
        <v>1705602.5416308583</v>
      </c>
      <c r="AD213" s="101">
        <v>474.34945998818716</v>
      </c>
      <c r="AE213" s="103">
        <v>86.000002697386776</v>
      </c>
      <c r="AF213" s="135"/>
      <c r="AG213" s="112">
        <v>0</v>
      </c>
      <c r="AH213" s="135"/>
      <c r="AI213" s="100">
        <v>0</v>
      </c>
      <c r="AJ213" s="101">
        <v>66.958011178808817</v>
      </c>
      <c r="AK213" s="101">
        <v>0</v>
      </c>
      <c r="AL213" s="110">
        <v>0</v>
      </c>
      <c r="AM213" s="189">
        <v>0</v>
      </c>
      <c r="AO213" s="111">
        <v>67665</v>
      </c>
      <c r="AQ213" s="111">
        <v>333852.72569444444</v>
      </c>
      <c r="AR213" s="98"/>
      <c r="AS213" s="228"/>
      <c r="AT213" s="147">
        <v>-1835845.2083047447</v>
      </c>
      <c r="AU213" s="147">
        <v>-787740.73269820178</v>
      </c>
      <c r="AV213" s="147">
        <v>-12955.285620389837</v>
      </c>
      <c r="AW213" s="147">
        <v>-216807</v>
      </c>
      <c r="AX213" s="148">
        <v>-669384.75269300002</v>
      </c>
    </row>
    <row r="214" spans="1:50">
      <c r="A214" s="11">
        <v>715</v>
      </c>
      <c r="B214" s="12">
        <v>6535</v>
      </c>
      <c r="C214" s="4"/>
      <c r="D214" s="13" t="s">
        <v>379</v>
      </c>
      <c r="E214" s="92">
        <v>44</v>
      </c>
      <c r="F214" s="92">
        <v>37804.333333333336</v>
      </c>
      <c r="G214" s="93">
        <v>2</v>
      </c>
      <c r="H214" s="92">
        <v>18902.166666666668</v>
      </c>
      <c r="I214" s="92">
        <v>4129.666666666667</v>
      </c>
      <c r="J214" s="5">
        <v>0</v>
      </c>
      <c r="K214" s="94">
        <v>1.65</v>
      </c>
      <c r="L214" s="92">
        <v>31188.575000000001</v>
      </c>
      <c r="M214" s="92">
        <v>4333.8583333333336</v>
      </c>
      <c r="N214" s="92">
        <v>35522.433333333327</v>
      </c>
      <c r="O214" s="95">
        <v>807.32803030303012</v>
      </c>
      <c r="P214" s="95">
        <v>2491.0706399874039</v>
      </c>
      <c r="Q214" s="95">
        <v>32.408877425776751</v>
      </c>
      <c r="R214" s="100">
        <v>27411</v>
      </c>
      <c r="S214" s="101">
        <v>622.98476558321829</v>
      </c>
      <c r="T214" s="102">
        <v>57.417592778239353</v>
      </c>
      <c r="U214" s="100">
        <v>31328</v>
      </c>
      <c r="V214" s="101">
        <v>712</v>
      </c>
      <c r="W214" s="103">
        <v>85.999680679351627</v>
      </c>
      <c r="X214" s="104">
        <v>100</v>
      </c>
      <c r="Y214" s="105">
        <v>-31328</v>
      </c>
      <c r="Z214" s="106">
        <v>0</v>
      </c>
      <c r="AA214" s="107">
        <v>0</v>
      </c>
      <c r="AB214" s="108">
        <v>57.417592778239353</v>
      </c>
      <c r="AC214" s="100">
        <v>27411.329685661603</v>
      </c>
      <c r="AD214" s="101">
        <v>622.98476558321829</v>
      </c>
      <c r="AE214" s="103">
        <v>57.417592778239353</v>
      </c>
      <c r="AF214" s="135"/>
      <c r="AG214" s="112">
        <v>0</v>
      </c>
      <c r="AH214" s="135"/>
      <c r="AI214" s="100">
        <v>22002.779748334488</v>
      </c>
      <c r="AJ214" s="101">
        <v>32.408877425776751</v>
      </c>
      <c r="AK214" s="101">
        <v>0</v>
      </c>
      <c r="AL214" s="110">
        <v>0</v>
      </c>
      <c r="AM214" s="189">
        <v>22003</v>
      </c>
      <c r="AO214" s="111">
        <v>358</v>
      </c>
      <c r="AQ214" s="111">
        <v>1890.2166666666665</v>
      </c>
      <c r="AR214" s="98"/>
      <c r="AS214" s="228"/>
      <c r="AT214" s="147">
        <v>-21794.959678935396</v>
      </c>
      <c r="AU214" s="147">
        <v>-9351.9744632862166</v>
      </c>
      <c r="AV214" s="147">
        <v>-153.80377738176782</v>
      </c>
      <c r="AW214" s="147">
        <v>-1693</v>
      </c>
      <c r="AX214" s="148">
        <v>-7946.8648169999997</v>
      </c>
    </row>
    <row r="215" spans="1:50">
      <c r="A215" s="11">
        <v>716</v>
      </c>
      <c r="B215" s="12">
        <v>6536</v>
      </c>
      <c r="C215" s="4"/>
      <c r="D215" s="96" t="s">
        <v>403</v>
      </c>
      <c r="E215" s="92">
        <v>405.33333333333331</v>
      </c>
      <c r="F215" s="92">
        <v>511559.33333333331</v>
      </c>
      <c r="G215" s="93">
        <v>1.8583666666666667</v>
      </c>
      <c r="H215" s="92">
        <v>275272.10933853214</v>
      </c>
      <c r="I215" s="92">
        <v>58852</v>
      </c>
      <c r="J215" s="5">
        <v>0</v>
      </c>
      <c r="K215" s="94">
        <v>1.65</v>
      </c>
      <c r="L215" s="92">
        <v>454198.98040857801</v>
      </c>
      <c r="M215" s="92">
        <v>53063.404166666674</v>
      </c>
      <c r="N215" s="92">
        <v>507262.38457524468</v>
      </c>
      <c r="O215" s="95">
        <v>1251.4696987876102</v>
      </c>
      <c r="P215" s="95">
        <v>2491.0706399874039</v>
      </c>
      <c r="Q215" s="95">
        <v>50.238226034165706</v>
      </c>
      <c r="R215" s="100">
        <v>185907</v>
      </c>
      <c r="S215" s="101">
        <v>458.65234824392365</v>
      </c>
      <c r="T215" s="102">
        <v>68.650082401524386</v>
      </c>
      <c r="U215" s="100">
        <v>175185</v>
      </c>
      <c r="V215" s="101">
        <v>432.19983552631584</v>
      </c>
      <c r="W215" s="103">
        <v>86.000045449079778</v>
      </c>
      <c r="X215" s="104">
        <v>0</v>
      </c>
      <c r="Y215" s="105">
        <v>0</v>
      </c>
      <c r="Z215" s="106">
        <v>175185</v>
      </c>
      <c r="AA215" s="107">
        <v>432.19983552631584</v>
      </c>
      <c r="AB215" s="108">
        <v>86.000045449079778</v>
      </c>
      <c r="AC215" s="100">
        <v>361092.08515487041</v>
      </c>
      <c r="AD215" s="101">
        <v>890.85218377023944</v>
      </c>
      <c r="AE215" s="103">
        <v>86.000045449079778</v>
      </c>
      <c r="AF215" s="135"/>
      <c r="AG215" s="112">
        <v>0</v>
      </c>
      <c r="AH215" s="135"/>
      <c r="AI215" s="100">
        <v>229688.03290748037</v>
      </c>
      <c r="AJ215" s="101">
        <v>50.238226034165706</v>
      </c>
      <c r="AK215" s="101">
        <v>0</v>
      </c>
      <c r="AL215" s="110">
        <v>0</v>
      </c>
      <c r="AM215" s="189">
        <v>229688</v>
      </c>
      <c r="AO215" s="111">
        <v>4545</v>
      </c>
      <c r="AQ215" s="111">
        <v>27527.210933853214</v>
      </c>
      <c r="AR215" s="98"/>
      <c r="AS215" s="228"/>
      <c r="AT215" s="147">
        <v>-208319.26576842906</v>
      </c>
      <c r="AU215" s="147">
        <v>-89387.47684675896</v>
      </c>
      <c r="AV215" s="147">
        <v>-1470.0779652071294</v>
      </c>
      <c r="AW215" s="147">
        <v>-22434</v>
      </c>
      <c r="AX215" s="148">
        <v>-75957.242782000001</v>
      </c>
    </row>
    <row r="216" spans="1:50">
      <c r="A216" s="11">
        <v>717</v>
      </c>
      <c r="B216" s="12">
        <v>6525</v>
      </c>
      <c r="C216" s="4"/>
      <c r="D216" s="96" t="s">
        <v>402</v>
      </c>
      <c r="E216" s="92">
        <v>3975.3333333333335</v>
      </c>
      <c r="F216" s="92">
        <v>7620991.333333333</v>
      </c>
      <c r="G216" s="93">
        <v>2.1081333333333334</v>
      </c>
      <c r="H216" s="92">
        <v>3619839.596678663</v>
      </c>
      <c r="I216" s="92">
        <v>668600</v>
      </c>
      <c r="J216" s="5">
        <v>0</v>
      </c>
      <c r="K216" s="94">
        <v>1.65</v>
      </c>
      <c r="L216" s="92">
        <v>5972735.3345197933</v>
      </c>
      <c r="M216" s="92">
        <v>605791.50458333327</v>
      </c>
      <c r="N216" s="92">
        <v>6578526.839103126</v>
      </c>
      <c r="O216" s="95">
        <v>1654.8365350754132</v>
      </c>
      <c r="P216" s="95">
        <v>2491.0706399874039</v>
      </c>
      <c r="Q216" s="95">
        <v>66.430734982440356</v>
      </c>
      <c r="R216" s="100">
        <v>1229994</v>
      </c>
      <c r="S216" s="101">
        <v>309.40661881743659</v>
      </c>
      <c r="T216" s="102">
        <v>78.851363038937421</v>
      </c>
      <c r="U216" s="100">
        <v>707918</v>
      </c>
      <c r="V216" s="101">
        <v>178.07764548046285</v>
      </c>
      <c r="W216" s="103">
        <v>86.000001966389235</v>
      </c>
      <c r="X216" s="104">
        <v>0</v>
      </c>
      <c r="Y216" s="105">
        <v>0</v>
      </c>
      <c r="Z216" s="106">
        <v>707918</v>
      </c>
      <c r="AA216" s="107">
        <v>178.07764548046285</v>
      </c>
      <c r="AB216" s="108">
        <v>86.000001966389235</v>
      </c>
      <c r="AC216" s="100">
        <v>1937912.4453389163</v>
      </c>
      <c r="AD216" s="101">
        <v>487.48426429789947</v>
      </c>
      <c r="AE216" s="103">
        <v>86.000001966389249</v>
      </c>
      <c r="AF216" s="135"/>
      <c r="AG216" s="112">
        <v>0</v>
      </c>
      <c r="AH216" s="135"/>
      <c r="AI216" s="100">
        <v>0</v>
      </c>
      <c r="AJ216" s="101">
        <v>66.430734982440356</v>
      </c>
      <c r="AK216" s="101">
        <v>0</v>
      </c>
      <c r="AL216" s="110">
        <v>0</v>
      </c>
      <c r="AM216" s="189">
        <v>0</v>
      </c>
      <c r="AO216" s="111">
        <v>67889</v>
      </c>
      <c r="AQ216" s="111">
        <v>361983.95966786629</v>
      </c>
      <c r="AR216" s="98"/>
      <c r="AS216" s="228"/>
      <c r="AT216" s="147">
        <v>-2027944.9691958264</v>
      </c>
      <c r="AU216" s="147">
        <v>-870168.60064205015</v>
      </c>
      <c r="AV216" s="147">
        <v>-14310.904960568674</v>
      </c>
      <c r="AW216" s="147">
        <v>-247661</v>
      </c>
      <c r="AX216" s="148">
        <v>-739428.04956499999</v>
      </c>
    </row>
    <row r="217" spans="1:50">
      <c r="A217" s="11">
        <v>723</v>
      </c>
      <c r="B217" s="12">
        <v>6603</v>
      </c>
      <c r="C217" s="4"/>
      <c r="D217" s="13" t="s">
        <v>380</v>
      </c>
      <c r="E217" s="92">
        <v>3705.6666666666665</v>
      </c>
      <c r="F217" s="92">
        <v>9877313</v>
      </c>
      <c r="G217" s="93">
        <v>1.6499999999999997</v>
      </c>
      <c r="H217" s="92">
        <v>5986250.3030303037</v>
      </c>
      <c r="I217" s="92">
        <v>721351.66666666663</v>
      </c>
      <c r="J217" s="5">
        <v>0</v>
      </c>
      <c r="K217" s="94">
        <v>1.65</v>
      </c>
      <c r="L217" s="92">
        <v>9877313</v>
      </c>
      <c r="M217" s="92">
        <v>735786.62083333323</v>
      </c>
      <c r="N217" s="92">
        <v>10613099.620833332</v>
      </c>
      <c r="O217" s="95">
        <v>2864.0189675721863</v>
      </c>
      <c r="P217" s="95">
        <v>2491.0706399874039</v>
      </c>
      <c r="Q217" s="95">
        <v>114.97140713708016</v>
      </c>
      <c r="R217" s="100">
        <v>-511348</v>
      </c>
      <c r="S217" s="101">
        <v>-137.99088120636961</v>
      </c>
      <c r="T217" s="102">
        <v>109.43198649636051</v>
      </c>
      <c r="U217" s="100">
        <v>0</v>
      </c>
      <c r="V217" s="101">
        <v>0</v>
      </c>
      <c r="W217" s="103">
        <v>109.43198649636051</v>
      </c>
      <c r="X217" s="104">
        <v>0</v>
      </c>
      <c r="Y217" s="105">
        <v>0</v>
      </c>
      <c r="Z217" s="106">
        <v>0</v>
      </c>
      <c r="AA217" s="107">
        <v>0</v>
      </c>
      <c r="AB217" s="108">
        <v>109.43198649636051</v>
      </c>
      <c r="AC217" s="100">
        <v>-511348.20879040362</v>
      </c>
      <c r="AD217" s="101">
        <v>-137.99088120636961</v>
      </c>
      <c r="AE217" s="103">
        <v>109.43198649636051</v>
      </c>
      <c r="AF217" s="135"/>
      <c r="AG217" s="112">
        <v>0</v>
      </c>
      <c r="AH217" s="135"/>
      <c r="AI217" s="100">
        <v>0</v>
      </c>
      <c r="AJ217" s="101">
        <v>114.97140713708016</v>
      </c>
      <c r="AK217" s="101">
        <v>0</v>
      </c>
      <c r="AL217" s="110">
        <v>0</v>
      </c>
      <c r="AM217" s="189">
        <v>0</v>
      </c>
      <c r="AO217" s="111">
        <v>52719</v>
      </c>
      <c r="AQ217" s="111">
        <v>598625.03030303039</v>
      </c>
      <c r="AR217" s="98"/>
      <c r="AS217" s="228"/>
      <c r="AT217" s="84">
        <v>-1878421.4086077812</v>
      </c>
      <c r="AU217" s="147">
        <v>-806009.70606834232</v>
      </c>
      <c r="AV217" s="147">
        <v>-13255.739511089105</v>
      </c>
      <c r="AW217" s="147">
        <v>-209737</v>
      </c>
      <c r="AX217" s="148">
        <v>-684908.86070700001</v>
      </c>
    </row>
    <row r="218" spans="1:50">
      <c r="A218" s="11">
        <v>724</v>
      </c>
      <c r="B218" s="12">
        <v>6604</v>
      </c>
      <c r="C218" s="4"/>
      <c r="D218" s="13" t="s">
        <v>381</v>
      </c>
      <c r="E218" s="92">
        <v>738.66666666666663</v>
      </c>
      <c r="F218" s="92">
        <v>1413086</v>
      </c>
      <c r="G218" s="93">
        <v>1.64</v>
      </c>
      <c r="H218" s="92">
        <v>861637.80487804895</v>
      </c>
      <c r="I218" s="92">
        <v>155943</v>
      </c>
      <c r="J218" s="5">
        <v>0</v>
      </c>
      <c r="K218" s="94">
        <v>1.65</v>
      </c>
      <c r="L218" s="92">
        <v>1421702.3780487804</v>
      </c>
      <c r="M218" s="92">
        <v>128256.58333333333</v>
      </c>
      <c r="N218" s="92">
        <v>1549958.9613821141</v>
      </c>
      <c r="O218" s="95">
        <v>2098.3198935678442</v>
      </c>
      <c r="P218" s="95">
        <v>2491.0706399874039</v>
      </c>
      <c r="Q218" s="95">
        <v>84.233656801416686</v>
      </c>
      <c r="R218" s="100">
        <v>107341</v>
      </c>
      <c r="S218" s="101">
        <v>145.31777617523716</v>
      </c>
      <c r="T218" s="102">
        <v>90.067203784892527</v>
      </c>
      <c r="U218" s="100">
        <v>0</v>
      </c>
      <c r="V218" s="101">
        <v>0</v>
      </c>
      <c r="W218" s="103">
        <v>90.067203784892527</v>
      </c>
      <c r="X218" s="104">
        <v>0</v>
      </c>
      <c r="Y218" s="105">
        <v>0</v>
      </c>
      <c r="Z218" s="106">
        <v>0</v>
      </c>
      <c r="AA218" s="107">
        <v>0</v>
      </c>
      <c r="AB218" s="108">
        <v>90.067203784892527</v>
      </c>
      <c r="AC218" s="100">
        <v>107341.39733477517</v>
      </c>
      <c r="AD218" s="101">
        <v>145.31777617523716</v>
      </c>
      <c r="AE218" s="103">
        <v>90.067203784892527</v>
      </c>
      <c r="AF218" s="135"/>
      <c r="AG218" s="112">
        <v>0</v>
      </c>
      <c r="AH218" s="135"/>
      <c r="AI218" s="100">
        <v>318904.16226422036</v>
      </c>
      <c r="AJ218" s="101">
        <v>84.233656801416686</v>
      </c>
      <c r="AK218" s="101">
        <v>0</v>
      </c>
      <c r="AL218" s="110">
        <v>0</v>
      </c>
      <c r="AM218" s="189">
        <v>318904</v>
      </c>
      <c r="AO218" s="111">
        <v>7982</v>
      </c>
      <c r="AQ218" s="111">
        <v>86163.780487804892</v>
      </c>
      <c r="AR218" s="98"/>
      <c r="AS218" s="228"/>
      <c r="AT218" s="147">
        <v>-377610.34792574123</v>
      </c>
      <c r="AU218" s="147">
        <v>-162028.39477088911</v>
      </c>
      <c r="AV218" s="147">
        <v>-2664.7398639399307</v>
      </c>
      <c r="AW218" s="147">
        <v>-41405</v>
      </c>
      <c r="AX218" s="148">
        <v>-137684.05321799999</v>
      </c>
    </row>
    <row r="219" spans="1:50">
      <c r="A219" s="11">
        <v>726</v>
      </c>
      <c r="B219" s="12">
        <v>6606</v>
      </c>
      <c r="C219" s="4"/>
      <c r="D219" s="13" t="s">
        <v>382</v>
      </c>
      <c r="E219" s="92">
        <v>2067.6666666666665</v>
      </c>
      <c r="F219" s="92">
        <v>4237669.333333333</v>
      </c>
      <c r="G219" s="93">
        <v>1.8665</v>
      </c>
      <c r="H219" s="92">
        <v>2270712.0442553964</v>
      </c>
      <c r="I219" s="92">
        <v>327070.33333333331</v>
      </c>
      <c r="J219" s="5">
        <v>0</v>
      </c>
      <c r="K219" s="94">
        <v>1.65</v>
      </c>
      <c r="L219" s="92">
        <v>3746674.8730214038</v>
      </c>
      <c r="M219" s="92">
        <v>339290.5145833334</v>
      </c>
      <c r="N219" s="92">
        <v>4085965.3876047372</v>
      </c>
      <c r="O219" s="95">
        <v>1976.1238373068213</v>
      </c>
      <c r="P219" s="95">
        <v>2491.0706399874039</v>
      </c>
      <c r="Q219" s="95">
        <v>79.328293850262455</v>
      </c>
      <c r="R219" s="100">
        <v>393953</v>
      </c>
      <c r="S219" s="101">
        <v>190.53031699181557</v>
      </c>
      <c r="T219" s="102">
        <v>86.976825125665357</v>
      </c>
      <c r="U219" s="100">
        <v>0</v>
      </c>
      <c r="V219" s="101">
        <v>0</v>
      </c>
      <c r="W219" s="103">
        <v>86.976825125665357</v>
      </c>
      <c r="X219" s="104">
        <v>0</v>
      </c>
      <c r="Y219" s="105">
        <v>0</v>
      </c>
      <c r="Z219" s="106">
        <v>0</v>
      </c>
      <c r="AA219" s="107">
        <v>0</v>
      </c>
      <c r="AB219" s="108">
        <v>86.976825125665357</v>
      </c>
      <c r="AC219" s="100">
        <v>393953.18543341063</v>
      </c>
      <c r="AD219" s="101">
        <v>190.53031699181557</v>
      </c>
      <c r="AE219" s="103">
        <v>86.976825125665357</v>
      </c>
      <c r="AF219" s="135"/>
      <c r="AG219" s="112">
        <v>0</v>
      </c>
      <c r="AH219" s="135"/>
      <c r="AI219" s="100">
        <v>240112.59183849569</v>
      </c>
      <c r="AJ219" s="101">
        <v>79.328293850262455</v>
      </c>
      <c r="AK219" s="101">
        <v>0</v>
      </c>
      <c r="AL219" s="110">
        <v>0</v>
      </c>
      <c r="AM219" s="189">
        <v>240113</v>
      </c>
      <c r="AO219" s="111">
        <v>22882</v>
      </c>
      <c r="AQ219" s="111">
        <v>227071.20442553962</v>
      </c>
      <c r="AR219" s="98"/>
      <c r="AS219" s="228"/>
      <c r="AT219" s="84">
        <v>-1045651.205061482</v>
      </c>
      <c r="AU219" s="147">
        <v>-448677.2864595225</v>
      </c>
      <c r="AV219" s="147">
        <v>-7379.0044822927202</v>
      </c>
      <c r="AW219" s="147">
        <v>-124280</v>
      </c>
      <c r="AX219" s="148">
        <v>-381264.700388</v>
      </c>
    </row>
    <row r="220" spans="1:50">
      <c r="A220" s="11">
        <v>731</v>
      </c>
      <c r="B220" s="12">
        <v>5501</v>
      </c>
      <c r="C220" s="4">
        <v>371</v>
      </c>
      <c r="D220" s="13" t="s">
        <v>322</v>
      </c>
      <c r="E220" s="92">
        <v>1867</v>
      </c>
      <c r="F220" s="92">
        <v>3429116.3333333335</v>
      </c>
      <c r="G220" s="93">
        <v>1.79</v>
      </c>
      <c r="H220" s="92">
        <v>1915707.4487895716</v>
      </c>
      <c r="I220" s="92">
        <v>283269.66666666669</v>
      </c>
      <c r="J220" s="5">
        <v>0</v>
      </c>
      <c r="K220" s="94">
        <v>1.65</v>
      </c>
      <c r="L220" s="92">
        <v>3160917.2905027927</v>
      </c>
      <c r="M220" s="92">
        <v>352513.2333333334</v>
      </c>
      <c r="N220" s="92">
        <v>3513430.5238361266</v>
      </c>
      <c r="O220" s="95">
        <v>1881.8588772555579</v>
      </c>
      <c r="P220" s="95">
        <v>2491.0706399874039</v>
      </c>
      <c r="Q220" s="95">
        <v>75.544179560683745</v>
      </c>
      <c r="R220" s="100">
        <v>420837</v>
      </c>
      <c r="S220" s="101">
        <v>225.40835221078294</v>
      </c>
      <c r="T220" s="102">
        <v>84.592833123230747</v>
      </c>
      <c r="U220" s="100">
        <v>65445</v>
      </c>
      <c r="V220" s="101">
        <v>35.053561863952865</v>
      </c>
      <c r="W220" s="103">
        <v>86.000001643515262</v>
      </c>
      <c r="X220" s="104">
        <v>0</v>
      </c>
      <c r="Y220" s="105">
        <v>0</v>
      </c>
      <c r="Z220" s="106">
        <v>65445</v>
      </c>
      <c r="AA220" s="107">
        <v>35.053561863952865</v>
      </c>
      <c r="AB220" s="108">
        <v>86.000001643515262</v>
      </c>
      <c r="AC220" s="100">
        <v>486282.39357753174</v>
      </c>
      <c r="AD220" s="101">
        <v>260.46191407473577</v>
      </c>
      <c r="AE220" s="103">
        <v>86.000001643515262</v>
      </c>
      <c r="AF220" s="135"/>
      <c r="AG220" s="112">
        <v>0</v>
      </c>
      <c r="AH220" s="135"/>
      <c r="AI220" s="100">
        <v>0</v>
      </c>
      <c r="AJ220" s="101">
        <v>75.544179560683745</v>
      </c>
      <c r="AK220" s="101">
        <v>0</v>
      </c>
      <c r="AL220" s="110">
        <v>0</v>
      </c>
      <c r="AM220" s="189">
        <v>0</v>
      </c>
      <c r="AO220" s="111">
        <v>25028</v>
      </c>
      <c r="AQ220" s="111">
        <v>191570.74487895716</v>
      </c>
      <c r="AR220" s="98"/>
      <c r="AS220" s="228"/>
      <c r="AT220" s="147">
        <v>-959991.94492799172</v>
      </c>
      <c r="AU220" s="147">
        <v>-411921.85194102547</v>
      </c>
      <c r="AV220" s="147">
        <v>-6774.5198688620512</v>
      </c>
      <c r="AW220" s="147">
        <v>-141277</v>
      </c>
      <c r="AX220" s="148">
        <v>-350031.67355100001</v>
      </c>
    </row>
    <row r="221" spans="1:50">
      <c r="A221" s="11">
        <v>732</v>
      </c>
      <c r="B221" s="12">
        <v>5502</v>
      </c>
      <c r="C221" s="4">
        <v>371</v>
      </c>
      <c r="D221" s="13" t="s">
        <v>323</v>
      </c>
      <c r="E221" s="92">
        <v>1588.6666666666667</v>
      </c>
      <c r="F221" s="92">
        <v>3817189.6666666665</v>
      </c>
      <c r="G221" s="93">
        <v>1.3633333333333333</v>
      </c>
      <c r="H221" s="92">
        <v>2796369.3905943949</v>
      </c>
      <c r="I221" s="92">
        <v>290691.33333333331</v>
      </c>
      <c r="J221" s="5">
        <v>0</v>
      </c>
      <c r="K221" s="94">
        <v>1.65</v>
      </c>
      <c r="L221" s="92">
        <v>4614009.4944807515</v>
      </c>
      <c r="M221" s="92">
        <v>354849.34999999992</v>
      </c>
      <c r="N221" s="92">
        <v>4968858.844480752</v>
      </c>
      <c r="O221" s="95">
        <v>3127.691257541388</v>
      </c>
      <c r="P221" s="95">
        <v>2491.0706399874039</v>
      </c>
      <c r="Q221" s="95">
        <v>125.55610456543309</v>
      </c>
      <c r="R221" s="100">
        <v>-374210</v>
      </c>
      <c r="S221" s="101">
        <v>-235.54962849497414</v>
      </c>
      <c r="T221" s="102">
        <v>116.10034587622286</v>
      </c>
      <c r="U221" s="100">
        <v>0</v>
      </c>
      <c r="V221" s="101">
        <v>0</v>
      </c>
      <c r="W221" s="103">
        <v>116.10034587622286</v>
      </c>
      <c r="X221" s="104">
        <v>0</v>
      </c>
      <c r="Y221" s="105">
        <v>0</v>
      </c>
      <c r="Z221" s="106">
        <v>0</v>
      </c>
      <c r="AA221" s="107">
        <v>0</v>
      </c>
      <c r="AB221" s="108">
        <v>116.10034587622286</v>
      </c>
      <c r="AC221" s="100">
        <v>-374209.84313568228</v>
      </c>
      <c r="AD221" s="101">
        <v>-235.54962849497414</v>
      </c>
      <c r="AE221" s="103">
        <v>116.10034587622286</v>
      </c>
      <c r="AF221" s="135"/>
      <c r="AG221" s="112">
        <v>0</v>
      </c>
      <c r="AH221" s="135"/>
      <c r="AI221" s="100">
        <v>0</v>
      </c>
      <c r="AJ221" s="101">
        <v>125.55610456543309</v>
      </c>
      <c r="AK221" s="101">
        <v>0</v>
      </c>
      <c r="AL221" s="110">
        <v>0</v>
      </c>
      <c r="AM221" s="189">
        <v>0</v>
      </c>
      <c r="AO221" s="111">
        <v>10690</v>
      </c>
      <c r="AQ221" s="111">
        <v>279636.93905943952</v>
      </c>
      <c r="AR221" s="98"/>
      <c r="AS221" s="228"/>
      <c r="AT221" s="147">
        <v>-819591.85583345452</v>
      </c>
      <c r="AU221" s="147">
        <v>-351677.73737520498</v>
      </c>
      <c r="AV221" s="147">
        <v>-5783.7373959608958</v>
      </c>
      <c r="AW221" s="147">
        <v>-133346</v>
      </c>
      <c r="AX221" s="148">
        <v>-298839.07926700002</v>
      </c>
    </row>
    <row r="222" spans="1:50">
      <c r="A222" s="11">
        <v>733</v>
      </c>
      <c r="B222" s="12">
        <v>5503</v>
      </c>
      <c r="C222" s="4">
        <v>371</v>
      </c>
      <c r="D222" s="13" t="s">
        <v>324</v>
      </c>
      <c r="E222" s="92">
        <v>4199</v>
      </c>
      <c r="F222" s="92">
        <v>9153423.333333334</v>
      </c>
      <c r="G222" s="93">
        <v>1.59</v>
      </c>
      <c r="H222" s="92">
        <v>5756870.0209643608</v>
      </c>
      <c r="I222" s="92">
        <v>897313</v>
      </c>
      <c r="J222" s="5">
        <v>0</v>
      </c>
      <c r="K222" s="94">
        <v>1.65</v>
      </c>
      <c r="L222" s="92">
        <v>9498835.5345911924</v>
      </c>
      <c r="M222" s="92">
        <v>1120547.5145833334</v>
      </c>
      <c r="N222" s="92">
        <v>10619383.049174527</v>
      </c>
      <c r="O222" s="95">
        <v>2529.0266847283942</v>
      </c>
      <c r="P222" s="95">
        <v>2491.0706399874039</v>
      </c>
      <c r="Q222" s="95">
        <v>101.52368399882801</v>
      </c>
      <c r="R222" s="100">
        <v>-58970</v>
      </c>
      <c r="S222" s="101">
        <v>-14.04373655416647</v>
      </c>
      <c r="T222" s="102">
        <v>100.95992091926163</v>
      </c>
      <c r="U222" s="100">
        <v>0</v>
      </c>
      <c r="V222" s="101">
        <v>0</v>
      </c>
      <c r="W222" s="103">
        <v>100.95992091926163</v>
      </c>
      <c r="X222" s="104">
        <v>0</v>
      </c>
      <c r="Y222" s="105">
        <v>0</v>
      </c>
      <c r="Z222" s="106">
        <v>0</v>
      </c>
      <c r="AA222" s="107">
        <v>0</v>
      </c>
      <c r="AB222" s="108">
        <v>100.95992091926163</v>
      </c>
      <c r="AC222" s="100">
        <v>-58969.649790945004</v>
      </c>
      <c r="AD222" s="101">
        <v>-14.04373655416647</v>
      </c>
      <c r="AE222" s="103">
        <v>100.95992091926163</v>
      </c>
      <c r="AF222" s="135"/>
      <c r="AG222" s="112">
        <v>0</v>
      </c>
      <c r="AH222" s="135"/>
      <c r="AI222" s="100">
        <v>0</v>
      </c>
      <c r="AJ222" s="101">
        <v>101.52368399882801</v>
      </c>
      <c r="AK222" s="101">
        <v>0</v>
      </c>
      <c r="AL222" s="110">
        <v>0</v>
      </c>
      <c r="AM222" s="189">
        <v>0</v>
      </c>
      <c r="AO222" s="111">
        <v>80594</v>
      </c>
      <c r="AQ222" s="111">
        <v>575687.00209643599</v>
      </c>
      <c r="AR222" s="98"/>
      <c r="AS222" s="228"/>
      <c r="AT222" s="147">
        <v>-2139454.0652275891</v>
      </c>
      <c r="AU222" s="147">
        <v>-918015.91184956103</v>
      </c>
      <c r="AV222" s="147">
        <v>-15097.808007638183</v>
      </c>
      <c r="AW222" s="147">
        <v>-649318</v>
      </c>
      <c r="AX222" s="148">
        <v>-780086.42769599997</v>
      </c>
    </row>
    <row r="223" spans="1:50">
      <c r="A223" s="11">
        <v>734</v>
      </c>
      <c r="B223" s="12">
        <v>5504</v>
      </c>
      <c r="C223" s="4"/>
      <c r="D223" s="13" t="s">
        <v>325</v>
      </c>
      <c r="E223" s="92">
        <v>415.66666666666669</v>
      </c>
      <c r="F223" s="92">
        <v>985928.33333333337</v>
      </c>
      <c r="G223" s="93">
        <v>1.79</v>
      </c>
      <c r="H223" s="92">
        <v>550797.95158286777</v>
      </c>
      <c r="I223" s="92">
        <v>65470.333333333336</v>
      </c>
      <c r="J223" s="5">
        <v>0</v>
      </c>
      <c r="K223" s="94">
        <v>1.65</v>
      </c>
      <c r="L223" s="92">
        <v>908816.62011173181</v>
      </c>
      <c r="M223" s="92">
        <v>80947.908333333326</v>
      </c>
      <c r="N223" s="92">
        <v>989764.52844506502</v>
      </c>
      <c r="O223" s="95">
        <v>2381.149627373853</v>
      </c>
      <c r="P223" s="95">
        <v>2491.0706399874039</v>
      </c>
      <c r="Q223" s="95">
        <v>95.587398813623906</v>
      </c>
      <c r="R223" s="100">
        <v>16905</v>
      </c>
      <c r="S223" s="101">
        <v>40.670774667013774</v>
      </c>
      <c r="T223" s="102">
        <v>97.220061252583079</v>
      </c>
      <c r="U223" s="100">
        <v>0</v>
      </c>
      <c r="V223" s="101">
        <v>0</v>
      </c>
      <c r="W223" s="103">
        <v>97.220061252583079</v>
      </c>
      <c r="X223" s="104">
        <v>0</v>
      </c>
      <c r="Y223" s="105">
        <v>0</v>
      </c>
      <c r="Z223" s="106">
        <v>0</v>
      </c>
      <c r="AA223" s="107">
        <v>0</v>
      </c>
      <c r="AB223" s="108">
        <v>97.220061252583079</v>
      </c>
      <c r="AC223" s="100">
        <v>16905.485336588725</v>
      </c>
      <c r="AD223" s="101">
        <v>40.670774667013774</v>
      </c>
      <c r="AE223" s="103">
        <v>97.220061252583079</v>
      </c>
      <c r="AF223" s="135"/>
      <c r="AG223" s="112">
        <v>0</v>
      </c>
      <c r="AH223" s="135"/>
      <c r="AI223" s="100">
        <v>2612.4597245905416</v>
      </c>
      <c r="AJ223" s="101">
        <v>95.587398813623906</v>
      </c>
      <c r="AK223" s="101">
        <v>0</v>
      </c>
      <c r="AL223" s="110">
        <v>0</v>
      </c>
      <c r="AM223" s="189">
        <v>2612</v>
      </c>
      <c r="AO223" s="111">
        <v>2531</v>
      </c>
      <c r="AQ223" s="111">
        <v>55079.795158286783</v>
      </c>
      <c r="AR223" s="98"/>
      <c r="AS223" s="228"/>
      <c r="AT223" s="147">
        <v>-213387.86104260007</v>
      </c>
      <c r="AU223" s="147">
        <v>-91562.354628918547</v>
      </c>
      <c r="AV223" s="147">
        <v>-1505.8462855284708</v>
      </c>
      <c r="AW223" s="147">
        <v>-35645</v>
      </c>
      <c r="AX223" s="148">
        <v>-77805.350879000005</v>
      </c>
    </row>
    <row r="224" spans="1:50">
      <c r="A224" s="11">
        <v>735</v>
      </c>
      <c r="B224" s="12">
        <v>5505</v>
      </c>
      <c r="C224" s="4"/>
      <c r="D224" s="13" t="s">
        <v>326</v>
      </c>
      <c r="E224" s="92">
        <v>329.66666666666669</v>
      </c>
      <c r="F224" s="92">
        <v>597966.33333333337</v>
      </c>
      <c r="G224" s="93">
        <v>1.95</v>
      </c>
      <c r="H224" s="92">
        <v>306649.40170940169</v>
      </c>
      <c r="I224" s="92">
        <v>46620.333333333336</v>
      </c>
      <c r="J224" s="5">
        <v>0</v>
      </c>
      <c r="K224" s="94">
        <v>1.65</v>
      </c>
      <c r="L224" s="92">
        <v>505971.51282051275</v>
      </c>
      <c r="M224" s="92">
        <v>48152</v>
      </c>
      <c r="N224" s="92">
        <v>554123.51282051287</v>
      </c>
      <c r="O224" s="95">
        <v>1680.8599984444272</v>
      </c>
      <c r="P224" s="95">
        <v>2491.0706399874039</v>
      </c>
      <c r="Q224" s="95">
        <v>67.475404810396171</v>
      </c>
      <c r="R224" s="100">
        <v>98827</v>
      </c>
      <c r="S224" s="101">
        <v>299.77793737090127</v>
      </c>
      <c r="T224" s="102">
        <v>79.509505030549576</v>
      </c>
      <c r="U224" s="100">
        <v>53301</v>
      </c>
      <c r="V224" s="101">
        <v>161.68149646107179</v>
      </c>
      <c r="W224" s="103">
        <v>85.999947086495823</v>
      </c>
      <c r="X224" s="104">
        <v>0</v>
      </c>
      <c r="Y224" s="105">
        <v>0</v>
      </c>
      <c r="Z224" s="106">
        <v>53301</v>
      </c>
      <c r="AA224" s="107">
        <v>161.68149646107179</v>
      </c>
      <c r="AB224" s="108">
        <v>85.999947086495823</v>
      </c>
      <c r="AC224" s="100">
        <v>152127.7933532738</v>
      </c>
      <c r="AD224" s="101">
        <v>461.45943383197306</v>
      </c>
      <c r="AE224" s="103">
        <v>85.999947086495823</v>
      </c>
      <c r="AF224" s="140"/>
      <c r="AG224" s="112">
        <v>0</v>
      </c>
      <c r="AH224" s="140"/>
      <c r="AI224" s="100">
        <v>35870.990981930605</v>
      </c>
      <c r="AJ224" s="101">
        <v>67.475404810396171</v>
      </c>
      <c r="AK224" s="101">
        <v>0</v>
      </c>
      <c r="AL224" s="110">
        <v>0</v>
      </c>
      <c r="AM224" s="189">
        <v>35871</v>
      </c>
      <c r="AN224" s="144"/>
      <c r="AO224" s="111">
        <v>2880</v>
      </c>
      <c r="AP224" s="144"/>
      <c r="AQ224" s="111">
        <v>30664.940170940172</v>
      </c>
      <c r="AR224" s="144"/>
      <c r="AS224" s="228"/>
      <c r="AT224" s="147">
        <v>-168277.36310247798</v>
      </c>
      <c r="AU224" s="147">
        <v>-72205.942367698241</v>
      </c>
      <c r="AV224" s="147">
        <v>-1187.5082346685329</v>
      </c>
      <c r="AW224" s="147">
        <v>-13074</v>
      </c>
      <c r="AX224" s="148">
        <v>-61357.188817000002</v>
      </c>
    </row>
    <row r="225" spans="1:50">
      <c r="A225" s="11">
        <v>736</v>
      </c>
      <c r="B225" s="12">
        <v>5506</v>
      </c>
      <c r="C225" s="4"/>
      <c r="D225" s="13" t="s">
        <v>327</v>
      </c>
      <c r="E225" s="92">
        <v>403</v>
      </c>
      <c r="F225" s="92">
        <v>766216.33333333337</v>
      </c>
      <c r="G225" s="93">
        <v>1.75</v>
      </c>
      <c r="H225" s="92">
        <v>437837.90476190479</v>
      </c>
      <c r="I225" s="92">
        <v>123279.33333333333</v>
      </c>
      <c r="J225" s="5">
        <v>0</v>
      </c>
      <c r="K225" s="94">
        <v>1.65</v>
      </c>
      <c r="L225" s="92">
        <v>722432.54285714275</v>
      </c>
      <c r="M225" s="92">
        <v>102664.83333333333</v>
      </c>
      <c r="N225" s="92">
        <v>825097.37619047612</v>
      </c>
      <c r="O225" s="95">
        <v>2047.3880302493203</v>
      </c>
      <c r="P225" s="95">
        <v>2491.0706399874039</v>
      </c>
      <c r="Q225" s="95">
        <v>82.189079562178662</v>
      </c>
      <c r="R225" s="100">
        <v>66158</v>
      </c>
      <c r="S225" s="101">
        <v>164.16256560309085</v>
      </c>
      <c r="T225" s="102">
        <v>88.77912012417255</v>
      </c>
      <c r="U225" s="100">
        <v>0</v>
      </c>
      <c r="V225" s="101">
        <v>0</v>
      </c>
      <c r="W225" s="103">
        <v>88.77912012417255</v>
      </c>
      <c r="X225" s="104">
        <v>0</v>
      </c>
      <c r="Y225" s="105">
        <v>0</v>
      </c>
      <c r="Z225" s="106">
        <v>0</v>
      </c>
      <c r="AA225" s="107">
        <v>0</v>
      </c>
      <c r="AB225" s="108">
        <v>88.77912012417255</v>
      </c>
      <c r="AC225" s="100">
        <v>66157.513938045609</v>
      </c>
      <c r="AD225" s="101">
        <v>164.16256560309085</v>
      </c>
      <c r="AE225" s="103">
        <v>88.77912012417255</v>
      </c>
      <c r="AF225" s="135"/>
      <c r="AG225" s="112">
        <v>0</v>
      </c>
      <c r="AH225" s="135"/>
      <c r="AI225" s="100">
        <v>24294.721523911379</v>
      </c>
      <c r="AJ225" s="101">
        <v>82.189079562178662</v>
      </c>
      <c r="AK225" s="101">
        <v>0</v>
      </c>
      <c r="AL225" s="110">
        <v>0</v>
      </c>
      <c r="AM225" s="189">
        <v>24295</v>
      </c>
      <c r="AO225" s="111">
        <v>2895</v>
      </c>
      <c r="AQ225" s="111">
        <v>43783.790476190479</v>
      </c>
      <c r="AR225" s="98"/>
      <c r="AS225" s="228"/>
      <c r="AT225" s="147">
        <v>-202743.81096684092</v>
      </c>
      <c r="AU225" s="147">
        <v>-86995.111286383413</v>
      </c>
      <c r="AV225" s="147">
        <v>-1430.732812853654</v>
      </c>
      <c r="AW225" s="147">
        <v>-37927</v>
      </c>
      <c r="AX225" s="148">
        <v>-73924.323875999995</v>
      </c>
    </row>
    <row r="226" spans="1:50">
      <c r="A226" s="11">
        <v>737</v>
      </c>
      <c r="B226" s="12">
        <v>5507</v>
      </c>
      <c r="C226" s="4"/>
      <c r="D226" s="13" t="s">
        <v>328</v>
      </c>
      <c r="E226" s="92">
        <v>278.33333333333331</v>
      </c>
      <c r="F226" s="92">
        <v>543260.33333333337</v>
      </c>
      <c r="G226" s="93">
        <v>1.8166666666666667</v>
      </c>
      <c r="H226" s="92">
        <v>298141.62676962675</v>
      </c>
      <c r="I226" s="92">
        <v>41608.666666666664</v>
      </c>
      <c r="J226" s="5">
        <v>0</v>
      </c>
      <c r="K226" s="94">
        <v>1.65</v>
      </c>
      <c r="L226" s="92">
        <v>491933.68416988413</v>
      </c>
      <c r="M226" s="92">
        <v>51502.291666666664</v>
      </c>
      <c r="N226" s="92">
        <v>543435.97583655082</v>
      </c>
      <c r="O226" s="95">
        <v>1952.4645838438953</v>
      </c>
      <c r="P226" s="95">
        <v>2491.0706399874039</v>
      </c>
      <c r="Q226" s="95">
        <v>78.378531403419686</v>
      </c>
      <c r="R226" s="100">
        <v>55467</v>
      </c>
      <c r="S226" s="101">
        <v>199.28424077309822</v>
      </c>
      <c r="T226" s="102">
        <v>86.378474784154406</v>
      </c>
      <c r="U226" s="100">
        <v>0</v>
      </c>
      <c r="V226" s="101">
        <v>0</v>
      </c>
      <c r="W226" s="103">
        <v>86.378474784154406</v>
      </c>
      <c r="X226" s="104">
        <v>0</v>
      </c>
      <c r="Y226" s="105">
        <v>0</v>
      </c>
      <c r="Z226" s="106">
        <v>0</v>
      </c>
      <c r="AA226" s="107">
        <v>0</v>
      </c>
      <c r="AB226" s="108">
        <v>86.378474784154406</v>
      </c>
      <c r="AC226" s="100">
        <v>55467.447015179001</v>
      </c>
      <c r="AD226" s="101">
        <v>199.28424077309822</v>
      </c>
      <c r="AE226" s="103">
        <v>86.378474784154406</v>
      </c>
      <c r="AF226" s="135"/>
      <c r="AG226" s="112">
        <v>0</v>
      </c>
      <c r="AH226" s="135"/>
      <c r="AI226" s="100">
        <v>32974.733566585455</v>
      </c>
      <c r="AJ226" s="101">
        <v>78.378531403419686</v>
      </c>
      <c r="AK226" s="101">
        <v>0</v>
      </c>
      <c r="AL226" s="110">
        <v>0</v>
      </c>
      <c r="AM226" s="189">
        <v>32975</v>
      </c>
      <c r="AO226" s="111">
        <v>2216</v>
      </c>
      <c r="AQ226" s="111">
        <v>29814.162676962678</v>
      </c>
      <c r="AR226" s="98"/>
      <c r="AS226" s="228"/>
      <c r="AT226" s="147">
        <v>-156619.59397188461</v>
      </c>
      <c r="AU226" s="147">
        <v>-67203.723468731187</v>
      </c>
      <c r="AV226" s="147">
        <v>-1105.2410979294477</v>
      </c>
      <c r="AW226" s="147">
        <v>-25124</v>
      </c>
      <c r="AX226" s="148">
        <v>-57106.540194000001</v>
      </c>
    </row>
    <row r="227" spans="1:50">
      <c r="A227" s="11">
        <v>738</v>
      </c>
      <c r="B227" s="12">
        <v>5508</v>
      </c>
      <c r="C227" s="4"/>
      <c r="D227" s="13" t="s">
        <v>329</v>
      </c>
      <c r="E227" s="92">
        <v>679.66666666666663</v>
      </c>
      <c r="F227" s="92">
        <v>1634812</v>
      </c>
      <c r="G227" s="93">
        <v>1.9666666666666668</v>
      </c>
      <c r="H227" s="92">
        <v>831087.28070175427</v>
      </c>
      <c r="I227" s="92">
        <v>106372.33333333333</v>
      </c>
      <c r="J227" s="5">
        <v>0</v>
      </c>
      <c r="K227" s="94">
        <v>1.65</v>
      </c>
      <c r="L227" s="92">
        <v>1371294.0131578946</v>
      </c>
      <c r="M227" s="92">
        <v>129749.57083333335</v>
      </c>
      <c r="N227" s="92">
        <v>1501043.5839912279</v>
      </c>
      <c r="O227" s="95">
        <v>2208.4996331406001</v>
      </c>
      <c r="P227" s="95">
        <v>2491.0706399874039</v>
      </c>
      <c r="Q227" s="95">
        <v>88.656644162919733</v>
      </c>
      <c r="R227" s="100">
        <v>71060</v>
      </c>
      <c r="S227" s="101">
        <v>104.55127253331746</v>
      </c>
      <c r="T227" s="102">
        <v>92.853685822639463</v>
      </c>
      <c r="U227" s="100">
        <v>0</v>
      </c>
      <c r="V227" s="101">
        <v>0</v>
      </c>
      <c r="W227" s="103">
        <v>92.853685822639463</v>
      </c>
      <c r="X227" s="104">
        <v>0</v>
      </c>
      <c r="Y227" s="105">
        <v>0</v>
      </c>
      <c r="Z227" s="106">
        <v>0</v>
      </c>
      <c r="AA227" s="107">
        <v>0</v>
      </c>
      <c r="AB227" s="108">
        <v>92.853685822639463</v>
      </c>
      <c r="AC227" s="100">
        <v>71060.014898478097</v>
      </c>
      <c r="AD227" s="101">
        <v>104.55127253331746</v>
      </c>
      <c r="AE227" s="103">
        <v>92.853685822639463</v>
      </c>
      <c r="AF227" s="135"/>
      <c r="AG227" s="112">
        <v>0</v>
      </c>
      <c r="AH227" s="135"/>
      <c r="AI227" s="100">
        <v>2416.2903890097323</v>
      </c>
      <c r="AJ227" s="101">
        <v>88.656644162919733</v>
      </c>
      <c r="AK227" s="101">
        <v>0</v>
      </c>
      <c r="AL227" s="110">
        <v>0</v>
      </c>
      <c r="AM227" s="189">
        <v>2416</v>
      </c>
      <c r="AO227" s="111">
        <v>4218</v>
      </c>
      <c r="AQ227" s="111">
        <v>83108.728070175435</v>
      </c>
      <c r="AR227" s="98"/>
      <c r="AS227" s="228"/>
      <c r="AT227" s="147">
        <v>-344664.47864362958</v>
      </c>
      <c r="AU227" s="147">
        <v>-147891.68918685181</v>
      </c>
      <c r="AV227" s="147">
        <v>-2432.2457818512116</v>
      </c>
      <c r="AW227" s="147">
        <v>-39849</v>
      </c>
      <c r="AX227" s="148">
        <v>-125671.350588</v>
      </c>
    </row>
    <row r="228" spans="1:50">
      <c r="A228" s="11">
        <v>739</v>
      </c>
      <c r="B228" s="12">
        <v>5509</v>
      </c>
      <c r="C228" s="4">
        <v>371</v>
      </c>
      <c r="D228" s="13" t="s">
        <v>330</v>
      </c>
      <c r="E228" s="92">
        <v>4012.3333333333335</v>
      </c>
      <c r="F228" s="92">
        <v>8781970</v>
      </c>
      <c r="G228" s="93">
        <v>1.59</v>
      </c>
      <c r="H228" s="92">
        <v>5523251.5723270439</v>
      </c>
      <c r="I228" s="92">
        <v>945503.33333333337</v>
      </c>
      <c r="J228" s="5">
        <v>0</v>
      </c>
      <c r="K228" s="94">
        <v>1.65</v>
      </c>
      <c r="L228" s="92">
        <v>9113365.0943396222</v>
      </c>
      <c r="M228" s="92">
        <v>773926.09583333356</v>
      </c>
      <c r="N228" s="92">
        <v>9887291.1901729554</v>
      </c>
      <c r="O228" s="95">
        <v>2464.2247711654786</v>
      </c>
      <c r="P228" s="95">
        <v>2491.0706399874039</v>
      </c>
      <c r="Q228" s="95">
        <v>98.922316035884847</v>
      </c>
      <c r="R228" s="100">
        <v>39854</v>
      </c>
      <c r="S228" s="101">
        <v>9.9329714641122333</v>
      </c>
      <c r="T228" s="102">
        <v>99.321059102607435</v>
      </c>
      <c r="U228" s="100">
        <v>0</v>
      </c>
      <c r="V228" s="101">
        <v>0</v>
      </c>
      <c r="W228" s="103">
        <v>99.321059102607435</v>
      </c>
      <c r="X228" s="104">
        <v>0</v>
      </c>
      <c r="Y228" s="105">
        <v>0</v>
      </c>
      <c r="Z228" s="106">
        <v>0</v>
      </c>
      <c r="AA228" s="107">
        <v>0</v>
      </c>
      <c r="AB228" s="108">
        <v>99.321059102607435</v>
      </c>
      <c r="AC228" s="100">
        <v>39854.392504506322</v>
      </c>
      <c r="AD228" s="101">
        <v>9.9329714641122333</v>
      </c>
      <c r="AE228" s="103">
        <v>99.321059102607435</v>
      </c>
      <c r="AF228" s="135"/>
      <c r="AG228" s="112">
        <v>0</v>
      </c>
      <c r="AH228" s="135"/>
      <c r="AI228" s="100">
        <v>0</v>
      </c>
      <c r="AJ228" s="101">
        <v>98.922316035884847</v>
      </c>
      <c r="AK228" s="101">
        <v>0</v>
      </c>
      <c r="AL228" s="110">
        <v>0</v>
      </c>
      <c r="AM228" s="189">
        <v>0</v>
      </c>
      <c r="AO228" s="111">
        <v>40739</v>
      </c>
      <c r="AQ228" s="111">
        <v>552325.15723270434</v>
      </c>
      <c r="AR228" s="98"/>
      <c r="AS228" s="228"/>
      <c r="AT228" s="147">
        <v>-2027438.1096684092</v>
      </c>
      <c r="AU228" s="147">
        <v>-869951.11286383413</v>
      </c>
      <c r="AV228" s="147">
        <v>-14307.328128536539</v>
      </c>
      <c r="AW228" s="147">
        <v>-300364</v>
      </c>
      <c r="AX228" s="148">
        <v>-739243.23875500006</v>
      </c>
    </row>
    <row r="229" spans="1:50">
      <c r="A229" s="11">
        <v>740</v>
      </c>
      <c r="B229" s="12">
        <v>5510</v>
      </c>
      <c r="C229" s="4"/>
      <c r="D229" s="13" t="s">
        <v>331</v>
      </c>
      <c r="E229" s="92">
        <v>542.33333333333337</v>
      </c>
      <c r="F229" s="92">
        <v>1369506</v>
      </c>
      <c r="G229" s="93">
        <v>1.6466666666666665</v>
      </c>
      <c r="H229" s="92">
        <v>832100.86059986369</v>
      </c>
      <c r="I229" s="92">
        <v>130596</v>
      </c>
      <c r="J229" s="5">
        <v>0</v>
      </c>
      <c r="K229" s="94">
        <v>1.65</v>
      </c>
      <c r="L229" s="92">
        <v>1372966.4199897749</v>
      </c>
      <c r="M229" s="92">
        <v>138121.5625</v>
      </c>
      <c r="N229" s="92">
        <v>1511087.9824897749</v>
      </c>
      <c r="O229" s="95">
        <v>2786.2716333554545</v>
      </c>
      <c r="P229" s="95">
        <v>2491.0706399874039</v>
      </c>
      <c r="Q229" s="95">
        <v>111.8503662091872</v>
      </c>
      <c r="R229" s="100">
        <v>-59236</v>
      </c>
      <c r="S229" s="101">
        <v>-109.22436754617875</v>
      </c>
      <c r="T229" s="102">
        <v>107.46573071178793</v>
      </c>
      <c r="U229" s="100">
        <v>0</v>
      </c>
      <c r="V229" s="101">
        <v>0</v>
      </c>
      <c r="W229" s="103">
        <v>107.46573071178793</v>
      </c>
      <c r="X229" s="104">
        <v>0</v>
      </c>
      <c r="Y229" s="105">
        <v>0</v>
      </c>
      <c r="Z229" s="106">
        <v>0</v>
      </c>
      <c r="AA229" s="107">
        <v>0</v>
      </c>
      <c r="AB229" s="108">
        <v>107.46573071178793</v>
      </c>
      <c r="AC229" s="100">
        <v>-59236.015332544281</v>
      </c>
      <c r="AD229" s="101">
        <v>-109.22436754617875</v>
      </c>
      <c r="AE229" s="103">
        <v>107.46573071178793</v>
      </c>
      <c r="AF229" s="135"/>
      <c r="AG229" s="112">
        <v>0</v>
      </c>
      <c r="AH229" s="135"/>
      <c r="AI229" s="100">
        <v>373.8015211434822</v>
      </c>
      <c r="AJ229" s="101">
        <v>111.8503662091872</v>
      </c>
      <c r="AK229" s="101">
        <v>0</v>
      </c>
      <c r="AL229" s="110">
        <v>0</v>
      </c>
      <c r="AM229" s="189">
        <v>374</v>
      </c>
      <c r="AO229" s="111">
        <v>4165</v>
      </c>
      <c r="AQ229" s="111">
        <v>83210.086059986366</v>
      </c>
      <c r="AR229" s="98"/>
      <c r="AS229" s="228"/>
      <c r="AT229" s="147">
        <v>-279786.45913424046</v>
      </c>
      <c r="AU229" s="147">
        <v>-120053.25357520912</v>
      </c>
      <c r="AV229" s="147">
        <v>-1974.4112817380424</v>
      </c>
      <c r="AW229" s="147">
        <v>-61479</v>
      </c>
      <c r="AX229" s="148">
        <v>-102015.56694800001</v>
      </c>
    </row>
    <row r="230" spans="1:50">
      <c r="A230" s="11">
        <v>741</v>
      </c>
      <c r="B230" s="12">
        <v>5511</v>
      </c>
      <c r="C230" s="4"/>
      <c r="D230" s="13" t="s">
        <v>332</v>
      </c>
      <c r="E230" s="92">
        <v>394.66666666666669</v>
      </c>
      <c r="F230" s="92">
        <v>948111.33333333337</v>
      </c>
      <c r="G230" s="93">
        <v>2</v>
      </c>
      <c r="H230" s="92">
        <v>474192.07811194652</v>
      </c>
      <c r="I230" s="92">
        <v>74544.333333333328</v>
      </c>
      <c r="J230" s="5">
        <v>0</v>
      </c>
      <c r="K230" s="94">
        <v>1.65</v>
      </c>
      <c r="L230" s="92">
        <v>782416.9288847117</v>
      </c>
      <c r="M230" s="92">
        <v>77239.879166666666</v>
      </c>
      <c r="N230" s="92">
        <v>859656.80805137847</v>
      </c>
      <c r="O230" s="95">
        <v>2178.1844798599113</v>
      </c>
      <c r="P230" s="95">
        <v>2491.0706399874039</v>
      </c>
      <c r="Q230" s="95">
        <v>87.439691387913655</v>
      </c>
      <c r="R230" s="100">
        <v>45690</v>
      </c>
      <c r="S230" s="101">
        <v>115.76787924717216</v>
      </c>
      <c r="T230" s="102">
        <v>92.0870055743856</v>
      </c>
      <c r="U230" s="100">
        <v>0</v>
      </c>
      <c r="V230" s="101">
        <v>0</v>
      </c>
      <c r="W230" s="103">
        <v>92.0870055743856</v>
      </c>
      <c r="X230" s="104">
        <v>0</v>
      </c>
      <c r="Y230" s="105">
        <v>0</v>
      </c>
      <c r="Z230" s="106">
        <v>0</v>
      </c>
      <c r="AA230" s="107">
        <v>0</v>
      </c>
      <c r="AB230" s="108">
        <v>92.0870055743856</v>
      </c>
      <c r="AC230" s="100">
        <v>45689.723009550617</v>
      </c>
      <c r="AD230" s="101">
        <v>115.76787924717216</v>
      </c>
      <c r="AE230" s="103">
        <v>92.0870055743856</v>
      </c>
      <c r="AF230" s="135"/>
      <c r="AG230" s="112">
        <v>0</v>
      </c>
      <c r="AH230" s="135"/>
      <c r="AI230" s="100">
        <v>10449.865106825162</v>
      </c>
      <c r="AJ230" s="101">
        <v>87.439691387913655</v>
      </c>
      <c r="AK230" s="101">
        <v>0</v>
      </c>
      <c r="AL230" s="110">
        <v>0</v>
      </c>
      <c r="AM230" s="189">
        <v>10450</v>
      </c>
      <c r="AO230" s="111">
        <v>1485</v>
      </c>
      <c r="AQ230" s="111">
        <v>47419.207811194654</v>
      </c>
      <c r="AR230" s="98"/>
      <c r="AS230" s="228"/>
      <c r="AT230" s="147">
        <v>-200716.37285717251</v>
      </c>
      <c r="AU230" s="147">
        <v>-86125.160173519587</v>
      </c>
      <c r="AV230" s="147">
        <v>-1416.4254847251175</v>
      </c>
      <c r="AW230" s="147">
        <v>-27012</v>
      </c>
      <c r="AX230" s="148">
        <v>-73185.080637000006</v>
      </c>
    </row>
    <row r="231" spans="1:50">
      <c r="A231" s="11">
        <v>742</v>
      </c>
      <c r="B231" s="12">
        <v>5512</v>
      </c>
      <c r="C231" s="4">
        <v>371</v>
      </c>
      <c r="D231" s="13" t="s">
        <v>333</v>
      </c>
      <c r="E231" s="92">
        <v>869.66666666666663</v>
      </c>
      <c r="F231" s="92">
        <v>2965407.3333333335</v>
      </c>
      <c r="G231" s="93">
        <v>1.3</v>
      </c>
      <c r="H231" s="92">
        <v>2281082.564102564</v>
      </c>
      <c r="I231" s="92">
        <v>187893</v>
      </c>
      <c r="J231" s="5">
        <v>0</v>
      </c>
      <c r="K231" s="94">
        <v>1.65</v>
      </c>
      <c r="L231" s="92">
        <v>3763786.2307692305</v>
      </c>
      <c r="M231" s="92">
        <v>233098.36250000005</v>
      </c>
      <c r="N231" s="92">
        <v>3996884.5932692303</v>
      </c>
      <c r="O231" s="95">
        <v>4595.8810961317331</v>
      </c>
      <c r="P231" s="95">
        <v>2491.0706399874039</v>
      </c>
      <c r="Q231" s="95">
        <v>184.49420993356384</v>
      </c>
      <c r="R231" s="100">
        <v>-677279</v>
      </c>
      <c r="S231" s="101">
        <v>-778.77986877340197</v>
      </c>
      <c r="T231" s="102">
        <v>153.23135225814522</v>
      </c>
      <c r="U231" s="100">
        <v>0</v>
      </c>
      <c r="V231" s="101">
        <v>0</v>
      </c>
      <c r="W231" s="103">
        <v>153.23135225814522</v>
      </c>
      <c r="X231" s="104">
        <v>0</v>
      </c>
      <c r="Y231" s="105">
        <v>0</v>
      </c>
      <c r="Z231" s="106">
        <v>0</v>
      </c>
      <c r="AA231" s="107">
        <v>0</v>
      </c>
      <c r="AB231" s="108">
        <v>153.23135225814522</v>
      </c>
      <c r="AC231" s="100">
        <v>-677278.89254326851</v>
      </c>
      <c r="AD231" s="101">
        <v>-778.77986877340197</v>
      </c>
      <c r="AE231" s="103">
        <v>153.23135225814522</v>
      </c>
      <c r="AF231" s="135"/>
      <c r="AG231" s="112">
        <v>0</v>
      </c>
      <c r="AH231" s="135"/>
      <c r="AI231" s="100">
        <v>0</v>
      </c>
      <c r="AJ231" s="101">
        <v>184.49420993356384</v>
      </c>
      <c r="AK231" s="101">
        <v>0</v>
      </c>
      <c r="AL231" s="110">
        <v>0</v>
      </c>
      <c r="AM231" s="189">
        <v>0</v>
      </c>
      <c r="AO231" s="111">
        <v>3772</v>
      </c>
      <c r="AQ231" s="111">
        <v>228108.25641025641</v>
      </c>
      <c r="AR231" s="98"/>
      <c r="AS231" s="228"/>
      <c r="AT231" s="147">
        <v>-435392.33405129088</v>
      </c>
      <c r="AU231" s="147">
        <v>-186822.00148750839</v>
      </c>
      <c r="AV231" s="147">
        <v>-3072.4987156032221</v>
      </c>
      <c r="AW231" s="147">
        <v>-103335</v>
      </c>
      <c r="AX231" s="148">
        <v>-158752.48552300001</v>
      </c>
    </row>
    <row r="232" spans="1:50">
      <c r="A232" s="11">
        <v>743</v>
      </c>
      <c r="B232" s="12">
        <v>5513</v>
      </c>
      <c r="C232" s="4">
        <v>371</v>
      </c>
      <c r="D232" s="13" t="s">
        <v>334</v>
      </c>
      <c r="E232" s="92">
        <v>6813</v>
      </c>
      <c r="F232" s="92">
        <v>14322836.666666666</v>
      </c>
      <c r="G232" s="93">
        <v>1.8</v>
      </c>
      <c r="H232" s="92">
        <v>7957131.4814814813</v>
      </c>
      <c r="I232" s="92">
        <v>1299444</v>
      </c>
      <c r="J232" s="5">
        <v>0</v>
      </c>
      <c r="K232" s="94">
        <v>1.65</v>
      </c>
      <c r="L232" s="92">
        <v>13129266.944444442</v>
      </c>
      <c r="M232" s="92">
        <v>1066392.3958333333</v>
      </c>
      <c r="N232" s="92">
        <v>14195659.340277776</v>
      </c>
      <c r="O232" s="95">
        <v>2083.6135828970755</v>
      </c>
      <c r="P232" s="95">
        <v>2491.0706399874039</v>
      </c>
      <c r="Q232" s="95">
        <v>83.643295756061391</v>
      </c>
      <c r="R232" s="100">
        <v>1027122</v>
      </c>
      <c r="S232" s="101">
        <v>150.75911112342149</v>
      </c>
      <c r="T232" s="102">
        <v>89.695276326318677</v>
      </c>
      <c r="U232" s="100">
        <v>0</v>
      </c>
      <c r="V232" s="101">
        <v>0</v>
      </c>
      <c r="W232" s="103">
        <v>89.695276326318677</v>
      </c>
      <c r="X232" s="104">
        <v>0</v>
      </c>
      <c r="Y232" s="105">
        <v>0</v>
      </c>
      <c r="Z232" s="106">
        <v>0</v>
      </c>
      <c r="AA232" s="107">
        <v>0</v>
      </c>
      <c r="AB232" s="108">
        <v>89.695276326318677</v>
      </c>
      <c r="AC232" s="100">
        <v>1027121.8240838706</v>
      </c>
      <c r="AD232" s="101">
        <v>150.75911112342149</v>
      </c>
      <c r="AE232" s="103">
        <v>89.695276326318677</v>
      </c>
      <c r="AF232" s="135"/>
      <c r="AG232" s="112">
        <v>0</v>
      </c>
      <c r="AH232" s="135"/>
      <c r="AI232" s="100">
        <v>0</v>
      </c>
      <c r="AJ232" s="101">
        <v>83.643295756061391</v>
      </c>
      <c r="AK232" s="101">
        <v>0</v>
      </c>
      <c r="AL232" s="110">
        <v>0</v>
      </c>
      <c r="AM232" s="189">
        <v>0</v>
      </c>
      <c r="AO232" s="111">
        <v>145112</v>
      </c>
      <c r="AQ232" s="111">
        <v>795713.1481481482</v>
      </c>
      <c r="AR232" s="98"/>
      <c r="AS232" s="228"/>
      <c r="AT232" s="147">
        <v>-3486179.8295748299</v>
      </c>
      <c r="AU232" s="147">
        <v>-1495880.9385693627</v>
      </c>
      <c r="AV232" s="147">
        <v>-24601.450717018579</v>
      </c>
      <c r="AW232" s="147">
        <v>-857031</v>
      </c>
      <c r="AX232" s="148">
        <v>-1271128.7490399999</v>
      </c>
    </row>
    <row r="233" spans="1:50">
      <c r="A233" s="11">
        <v>744</v>
      </c>
      <c r="B233" s="12">
        <v>5514</v>
      </c>
      <c r="C233" s="4">
        <v>371</v>
      </c>
      <c r="D233" s="13" t="s">
        <v>335</v>
      </c>
      <c r="E233" s="92">
        <v>2663</v>
      </c>
      <c r="F233" s="92">
        <v>5260186.333333333</v>
      </c>
      <c r="G233" s="93">
        <v>1.95</v>
      </c>
      <c r="H233" s="92">
        <v>2697531.4529914535</v>
      </c>
      <c r="I233" s="92">
        <v>393564</v>
      </c>
      <c r="J233" s="5">
        <v>0</v>
      </c>
      <c r="K233" s="94">
        <v>1.65</v>
      </c>
      <c r="L233" s="92">
        <v>4450926.897435897</v>
      </c>
      <c r="M233" s="92">
        <v>487757.5625</v>
      </c>
      <c r="N233" s="92">
        <v>4938684.459935897</v>
      </c>
      <c r="O233" s="95">
        <v>1854.5566879218538</v>
      </c>
      <c r="P233" s="95">
        <v>2491.0706399874039</v>
      </c>
      <c r="Q233" s="95">
        <v>74.448177348002915</v>
      </c>
      <c r="R233" s="100">
        <v>627164</v>
      </c>
      <c r="S233" s="101">
        <v>235.51016226425358</v>
      </c>
      <c r="T233" s="102">
        <v>83.902351729241843</v>
      </c>
      <c r="U233" s="100">
        <v>139152</v>
      </c>
      <c r="V233" s="101">
        <v>52.253849042433345</v>
      </c>
      <c r="W233" s="103">
        <v>85.999997946239432</v>
      </c>
      <c r="X233" s="104">
        <v>0</v>
      </c>
      <c r="Y233" s="105">
        <v>0</v>
      </c>
      <c r="Z233" s="106">
        <v>139152</v>
      </c>
      <c r="AA233" s="107">
        <v>52.253849042433345</v>
      </c>
      <c r="AB233" s="108">
        <v>85.999997946239432</v>
      </c>
      <c r="AC233" s="100">
        <v>766315.56210970727</v>
      </c>
      <c r="AD233" s="101">
        <v>287.76401130668694</v>
      </c>
      <c r="AE233" s="103">
        <v>85.999997946239432</v>
      </c>
      <c r="AF233" s="135"/>
      <c r="AG233" s="112">
        <v>0</v>
      </c>
      <c r="AH233" s="135"/>
      <c r="AI233" s="100">
        <v>0</v>
      </c>
      <c r="AJ233" s="101">
        <v>74.448177348002915</v>
      </c>
      <c r="AK233" s="101">
        <v>0</v>
      </c>
      <c r="AL233" s="110">
        <v>0</v>
      </c>
      <c r="AM233" s="189">
        <v>0</v>
      </c>
      <c r="AO233" s="111">
        <v>42144</v>
      </c>
      <c r="AQ233" s="111">
        <v>269753.14529914531</v>
      </c>
      <c r="AR233" s="98"/>
      <c r="AS233" s="228"/>
      <c r="AT233" s="147">
        <v>-1337602.2928537331</v>
      </c>
      <c r="AU233" s="147">
        <v>-573950.24671191454</v>
      </c>
      <c r="AV233" s="147">
        <v>-9439.259732801982</v>
      </c>
      <c r="AW233" s="147">
        <v>-219769</v>
      </c>
      <c r="AX233" s="148">
        <v>-487715.726769</v>
      </c>
    </row>
    <row r="234" spans="1:50">
      <c r="A234" s="11">
        <v>745</v>
      </c>
      <c r="B234" s="12">
        <v>5515</v>
      </c>
      <c r="C234" s="4">
        <v>371</v>
      </c>
      <c r="D234" s="13" t="s">
        <v>336</v>
      </c>
      <c r="E234" s="92">
        <v>3422</v>
      </c>
      <c r="F234" s="92">
        <v>8256254.333333333</v>
      </c>
      <c r="G234" s="93">
        <v>1.59</v>
      </c>
      <c r="H234" s="92">
        <v>5192612.788259957</v>
      </c>
      <c r="I234" s="92">
        <v>635718.66666666663</v>
      </c>
      <c r="J234" s="5">
        <v>0</v>
      </c>
      <c r="K234" s="94">
        <v>1.65</v>
      </c>
      <c r="L234" s="92">
        <v>8567811.1006289292</v>
      </c>
      <c r="M234" s="92">
        <v>787385.8583333334</v>
      </c>
      <c r="N234" s="92">
        <v>9355196.9589622635</v>
      </c>
      <c r="O234" s="95">
        <v>2733.8389710585225</v>
      </c>
      <c r="P234" s="95">
        <v>2491.0706399874039</v>
      </c>
      <c r="Q234" s="95">
        <v>109.74554182342843</v>
      </c>
      <c r="R234" s="100">
        <v>-307379</v>
      </c>
      <c r="S234" s="101">
        <v>-89.82428249631387</v>
      </c>
      <c r="T234" s="102">
        <v>106.1396913487599</v>
      </c>
      <c r="U234" s="100">
        <v>0</v>
      </c>
      <c r="V234" s="101">
        <v>0</v>
      </c>
      <c r="W234" s="103">
        <v>106.1396913487599</v>
      </c>
      <c r="X234" s="104">
        <v>0</v>
      </c>
      <c r="Y234" s="105">
        <v>0</v>
      </c>
      <c r="Z234" s="106">
        <v>0</v>
      </c>
      <c r="AA234" s="107">
        <v>0</v>
      </c>
      <c r="AB234" s="108">
        <v>106.1396913487599</v>
      </c>
      <c r="AC234" s="100">
        <v>-307378.69470238604</v>
      </c>
      <c r="AD234" s="101">
        <v>-89.82428249631387</v>
      </c>
      <c r="AE234" s="103">
        <v>106.1396913487599</v>
      </c>
      <c r="AF234" s="135"/>
      <c r="AG234" s="112">
        <v>0</v>
      </c>
      <c r="AH234" s="135"/>
      <c r="AI234" s="100">
        <v>0</v>
      </c>
      <c r="AJ234" s="101">
        <v>109.74554182342843</v>
      </c>
      <c r="AK234" s="101">
        <v>0</v>
      </c>
      <c r="AL234" s="110">
        <v>0</v>
      </c>
      <c r="AM234" s="189">
        <v>0</v>
      </c>
      <c r="AO234" s="111">
        <v>35825</v>
      </c>
      <c r="AQ234" s="111">
        <v>519261.2788259958</v>
      </c>
      <c r="AR234" s="98"/>
      <c r="AS234" s="228"/>
      <c r="AT234" s="147">
        <v>-1758295.700609928</v>
      </c>
      <c r="AU234" s="147">
        <v>-754465.10263116017</v>
      </c>
      <c r="AV234" s="147">
        <v>-12408.030319473313</v>
      </c>
      <c r="AW234" s="147">
        <v>-254771</v>
      </c>
      <c r="AX234" s="148">
        <v>-641108.69880999997</v>
      </c>
    </row>
    <row r="235" spans="1:50">
      <c r="A235" s="11">
        <v>746</v>
      </c>
      <c r="B235" s="12">
        <v>5516</v>
      </c>
      <c r="C235" s="4">
        <v>371</v>
      </c>
      <c r="D235" s="13" t="s">
        <v>337</v>
      </c>
      <c r="E235" s="92">
        <v>1893.3333333333333</v>
      </c>
      <c r="F235" s="92">
        <v>3734634.6666666665</v>
      </c>
      <c r="G235" s="93">
        <v>1.7</v>
      </c>
      <c r="H235" s="92">
        <v>2196843.9215686279</v>
      </c>
      <c r="I235" s="92">
        <v>324965.66666666669</v>
      </c>
      <c r="J235" s="5">
        <v>0</v>
      </c>
      <c r="K235" s="94">
        <v>1.65</v>
      </c>
      <c r="L235" s="92">
        <v>3624792.4705882352</v>
      </c>
      <c r="M235" s="92">
        <v>400271.96666666662</v>
      </c>
      <c r="N235" s="92">
        <v>4025064.437254902</v>
      </c>
      <c r="O235" s="95">
        <v>2125.9143154515327</v>
      </c>
      <c r="P235" s="95">
        <v>2491.0706399874039</v>
      </c>
      <c r="Q235" s="95">
        <v>85.341390216950344</v>
      </c>
      <c r="R235" s="100">
        <v>255804</v>
      </c>
      <c r="S235" s="101">
        <v>135.10784007827237</v>
      </c>
      <c r="T235" s="102">
        <v>90.765075836678733</v>
      </c>
      <c r="U235" s="100">
        <v>0</v>
      </c>
      <c r="V235" s="101">
        <v>0</v>
      </c>
      <c r="W235" s="103">
        <v>90.765075836678733</v>
      </c>
      <c r="X235" s="104">
        <v>0</v>
      </c>
      <c r="Y235" s="105">
        <v>0</v>
      </c>
      <c r="Z235" s="106">
        <v>0</v>
      </c>
      <c r="AA235" s="107">
        <v>0</v>
      </c>
      <c r="AB235" s="108">
        <v>90.765075836678733</v>
      </c>
      <c r="AC235" s="100">
        <v>255804.17721486234</v>
      </c>
      <c r="AD235" s="101">
        <v>135.10784007827237</v>
      </c>
      <c r="AE235" s="103">
        <v>90.765075836678733</v>
      </c>
      <c r="AF235" s="135"/>
      <c r="AG235" s="112">
        <v>0</v>
      </c>
      <c r="AH235" s="135"/>
      <c r="AI235" s="100">
        <v>4531.6503796711468</v>
      </c>
      <c r="AJ235" s="101">
        <v>85.341390216950344</v>
      </c>
      <c r="AK235" s="101">
        <v>0</v>
      </c>
      <c r="AL235" s="110">
        <v>0</v>
      </c>
      <c r="AM235" s="189">
        <v>4532</v>
      </c>
      <c r="AO235" s="111">
        <v>16883</v>
      </c>
      <c r="AQ235" s="111">
        <v>219684.39215686274</v>
      </c>
      <c r="AR235" s="98"/>
      <c r="AS235" s="228"/>
      <c r="AT235" s="147">
        <v>-976718.30933275621</v>
      </c>
      <c r="AU235" s="147">
        <v>-419098.94862215209</v>
      </c>
      <c r="AV235" s="147">
        <v>-6892.555325922478</v>
      </c>
      <c r="AW235" s="147">
        <v>-180146</v>
      </c>
      <c r="AX235" s="148">
        <v>-356130.43027000001</v>
      </c>
    </row>
    <row r="236" spans="1:50">
      <c r="A236" s="11">
        <v>747</v>
      </c>
      <c r="B236" s="12">
        <v>5517</v>
      </c>
      <c r="C236" s="4">
        <v>371</v>
      </c>
      <c r="D236" s="13" t="s">
        <v>338</v>
      </c>
      <c r="E236" s="92">
        <v>458.33333333333331</v>
      </c>
      <c r="F236" s="92">
        <v>878216.66666666663</v>
      </c>
      <c r="G236" s="93">
        <v>1.8999999999999997</v>
      </c>
      <c r="H236" s="92">
        <v>462219.2982456141</v>
      </c>
      <c r="I236" s="92">
        <v>89879.666666666672</v>
      </c>
      <c r="J236" s="5">
        <v>0</v>
      </c>
      <c r="K236" s="94">
        <v>1.65</v>
      </c>
      <c r="L236" s="92">
        <v>762661.84210526326</v>
      </c>
      <c r="M236" s="92">
        <v>92080.77499999998</v>
      </c>
      <c r="N236" s="92">
        <v>854742.61710526317</v>
      </c>
      <c r="O236" s="95">
        <v>1864.8929827751197</v>
      </c>
      <c r="P236" s="95">
        <v>2491.0706399874039</v>
      </c>
      <c r="Q236" s="95">
        <v>74.863111179558899</v>
      </c>
      <c r="R236" s="100">
        <v>106189</v>
      </c>
      <c r="S236" s="101">
        <v>231.6857331685452</v>
      </c>
      <c r="T236" s="102">
        <v>84.16376004312211</v>
      </c>
      <c r="U236" s="100">
        <v>20965</v>
      </c>
      <c r="V236" s="101">
        <v>45.741818181818182</v>
      </c>
      <c r="W236" s="103">
        <v>85.99999131844433</v>
      </c>
      <c r="X236" s="104">
        <v>0</v>
      </c>
      <c r="Y236" s="105">
        <v>0</v>
      </c>
      <c r="Z236" s="106">
        <v>20965</v>
      </c>
      <c r="AA236" s="107">
        <v>45.741818181818182</v>
      </c>
      <c r="AB236" s="108">
        <v>85.99999131844433</v>
      </c>
      <c r="AC236" s="100">
        <v>127154.29436891654</v>
      </c>
      <c r="AD236" s="101">
        <v>277.42755135036339</v>
      </c>
      <c r="AE236" s="103">
        <v>85.99999131844433</v>
      </c>
      <c r="AF236" s="135"/>
      <c r="AG236" s="112">
        <v>0</v>
      </c>
      <c r="AH236" s="135"/>
      <c r="AI236" s="100">
        <v>19990.384354266731</v>
      </c>
      <c r="AJ236" s="101">
        <v>74.863111179558899</v>
      </c>
      <c r="AK236" s="101">
        <v>0</v>
      </c>
      <c r="AL236" s="110">
        <v>0</v>
      </c>
      <c r="AM236" s="189">
        <v>19990</v>
      </c>
      <c r="AO236" s="111">
        <v>2188</v>
      </c>
      <c r="AQ236" s="111">
        <v>46221.929824561405</v>
      </c>
      <c r="AR236" s="98"/>
      <c r="AS236" s="228"/>
      <c r="AT236" s="147">
        <v>-232141.66355703288</v>
      </c>
      <c r="AU236" s="147">
        <v>-99609.402422909014</v>
      </c>
      <c r="AV236" s="147">
        <v>-1638.1890707174339</v>
      </c>
      <c r="AW236" s="147">
        <v>-32517</v>
      </c>
      <c r="AX236" s="148">
        <v>-84643.350837000005</v>
      </c>
    </row>
    <row r="237" spans="1:50">
      <c r="A237" s="11">
        <v>748</v>
      </c>
      <c r="B237" s="12">
        <v>5518</v>
      </c>
      <c r="C237" s="4">
        <v>371</v>
      </c>
      <c r="D237" s="13" t="s">
        <v>339</v>
      </c>
      <c r="E237" s="92">
        <v>666</v>
      </c>
      <c r="F237" s="92">
        <v>1306593.6666666667</v>
      </c>
      <c r="G237" s="93">
        <v>1.75</v>
      </c>
      <c r="H237" s="92">
        <v>746624.95238095243</v>
      </c>
      <c r="I237" s="92">
        <v>109154.66666666667</v>
      </c>
      <c r="J237" s="5">
        <v>0</v>
      </c>
      <c r="K237" s="94">
        <v>1.65</v>
      </c>
      <c r="L237" s="92">
        <v>1231931.1714285715</v>
      </c>
      <c r="M237" s="92">
        <v>136956.125</v>
      </c>
      <c r="N237" s="92">
        <v>1368887.2964285715</v>
      </c>
      <c r="O237" s="95">
        <v>2055.3863309738308</v>
      </c>
      <c r="P237" s="95">
        <v>2491.0706399874039</v>
      </c>
      <c r="Q237" s="95">
        <v>82.510158402582434</v>
      </c>
      <c r="R237" s="100">
        <v>107361</v>
      </c>
      <c r="S237" s="101">
        <v>161.203194335022</v>
      </c>
      <c r="T237" s="102">
        <v>88.981399793626935</v>
      </c>
      <c r="U237" s="100">
        <v>0</v>
      </c>
      <c r="V237" s="101">
        <v>0</v>
      </c>
      <c r="W237" s="103">
        <v>88.981399793626935</v>
      </c>
      <c r="X237" s="104">
        <v>0</v>
      </c>
      <c r="Y237" s="105">
        <v>0</v>
      </c>
      <c r="Z237" s="106">
        <v>0</v>
      </c>
      <c r="AA237" s="107">
        <v>0</v>
      </c>
      <c r="AB237" s="108">
        <v>88.981399793626935</v>
      </c>
      <c r="AC237" s="100">
        <v>107361.32742712465</v>
      </c>
      <c r="AD237" s="101">
        <v>161.203194335022</v>
      </c>
      <c r="AE237" s="103">
        <v>88.981399793626935</v>
      </c>
      <c r="AF237" s="135"/>
      <c r="AG237" s="112">
        <v>0</v>
      </c>
      <c r="AH237" s="135"/>
      <c r="AI237" s="100">
        <v>17136.781081667341</v>
      </c>
      <c r="AJ237" s="101">
        <v>82.510158402582434</v>
      </c>
      <c r="AK237" s="101">
        <v>0</v>
      </c>
      <c r="AL237" s="110">
        <v>0</v>
      </c>
      <c r="AM237" s="189">
        <v>17137</v>
      </c>
      <c r="AO237" s="111">
        <v>6539</v>
      </c>
      <c r="AQ237" s="111">
        <v>74662.495238095231</v>
      </c>
      <c r="AR237" s="98"/>
      <c r="AS237" s="228"/>
      <c r="AT237" s="147">
        <v>-333006.70951303624</v>
      </c>
      <c r="AU237" s="147">
        <v>-142889.47028788476</v>
      </c>
      <c r="AV237" s="147">
        <v>-2349.9786451121267</v>
      </c>
      <c r="AW237" s="147">
        <v>-50007</v>
      </c>
      <c r="AX237" s="148">
        <v>-121420.70196599999</v>
      </c>
    </row>
    <row r="238" spans="1:50">
      <c r="A238" s="11">
        <v>749</v>
      </c>
      <c r="B238" s="12">
        <v>5519</v>
      </c>
      <c r="C238" s="4">
        <v>371</v>
      </c>
      <c r="D238" s="13" t="s">
        <v>340</v>
      </c>
      <c r="E238" s="92">
        <v>3032</v>
      </c>
      <c r="F238" s="92">
        <v>6351812.333333333</v>
      </c>
      <c r="G238" s="93">
        <v>1.55</v>
      </c>
      <c r="H238" s="92">
        <v>4097943.4408602151</v>
      </c>
      <c r="I238" s="92">
        <v>565139.33333333337</v>
      </c>
      <c r="J238" s="5">
        <v>0</v>
      </c>
      <c r="K238" s="94">
        <v>1.65</v>
      </c>
      <c r="L238" s="92">
        <v>6761606.6774193542</v>
      </c>
      <c r="M238" s="92">
        <v>679926.5625</v>
      </c>
      <c r="N238" s="92">
        <v>7441533.2399193542</v>
      </c>
      <c r="O238" s="95">
        <v>2454.3315435090217</v>
      </c>
      <c r="P238" s="95">
        <v>2491.0706399874039</v>
      </c>
      <c r="Q238" s="95">
        <v>98.525168420010445</v>
      </c>
      <c r="R238" s="100">
        <v>41215</v>
      </c>
      <c r="S238" s="101">
        <v>13.593465697001394</v>
      </c>
      <c r="T238" s="102">
        <v>99.070856104606577</v>
      </c>
      <c r="U238" s="100">
        <v>0</v>
      </c>
      <c r="V238" s="101">
        <v>0</v>
      </c>
      <c r="W238" s="103">
        <v>99.070856104606577</v>
      </c>
      <c r="X238" s="104">
        <v>0</v>
      </c>
      <c r="Y238" s="105">
        <v>0</v>
      </c>
      <c r="Z238" s="106">
        <v>0</v>
      </c>
      <c r="AA238" s="107">
        <v>0</v>
      </c>
      <c r="AB238" s="108">
        <v>99.070856104606577</v>
      </c>
      <c r="AC238" s="100">
        <v>41215.387993308228</v>
      </c>
      <c r="AD238" s="101">
        <v>13.593465697001394</v>
      </c>
      <c r="AE238" s="103">
        <v>99.070856104606577</v>
      </c>
      <c r="AF238" s="135"/>
      <c r="AG238" s="112">
        <v>0</v>
      </c>
      <c r="AH238" s="135"/>
      <c r="AI238" s="100">
        <v>0</v>
      </c>
      <c r="AJ238" s="101">
        <v>98.525168420010445</v>
      </c>
      <c r="AK238" s="101">
        <v>0</v>
      </c>
      <c r="AL238" s="110">
        <v>0</v>
      </c>
      <c r="AM238" s="189">
        <v>0</v>
      </c>
      <c r="AO238" s="111">
        <v>40867</v>
      </c>
      <c r="AQ238" s="111">
        <v>409794.34408602148</v>
      </c>
      <c r="AR238" s="98"/>
      <c r="AS238" s="228"/>
      <c r="AT238" s="147">
        <v>-1577853.7088494394</v>
      </c>
      <c r="AU238" s="147">
        <v>-677039.45358627895</v>
      </c>
      <c r="AV238" s="147">
        <v>-11134.678116033561</v>
      </c>
      <c r="AW238" s="147">
        <v>-298933</v>
      </c>
      <c r="AX238" s="148">
        <v>-575316.05056100001</v>
      </c>
    </row>
    <row r="239" spans="1:50">
      <c r="A239" s="11">
        <v>750</v>
      </c>
      <c r="B239" s="12">
        <v>5520</v>
      </c>
      <c r="C239" s="4">
        <v>371</v>
      </c>
      <c r="D239" s="13" t="s">
        <v>341</v>
      </c>
      <c r="E239" s="92">
        <v>1414.3333333333333</v>
      </c>
      <c r="F239" s="92">
        <v>3339691</v>
      </c>
      <c r="G239" s="93">
        <v>1.7</v>
      </c>
      <c r="H239" s="92">
        <v>1964524.117647059</v>
      </c>
      <c r="I239" s="92">
        <v>264942</v>
      </c>
      <c r="J239" s="5">
        <v>0</v>
      </c>
      <c r="K239" s="94">
        <v>1.65</v>
      </c>
      <c r="L239" s="92">
        <v>3241464.7941176468</v>
      </c>
      <c r="M239" s="92">
        <v>324741.87916666671</v>
      </c>
      <c r="N239" s="92">
        <v>3566206.6732843132</v>
      </c>
      <c r="O239" s="95">
        <v>2521.4753758786096</v>
      </c>
      <c r="P239" s="95">
        <v>2491.0706399874039</v>
      </c>
      <c r="Q239" s="95">
        <v>101.2205489239502</v>
      </c>
      <c r="R239" s="100">
        <v>-15911</v>
      </c>
      <c r="S239" s="101">
        <v>-11.24975227974612</v>
      </c>
      <c r="T239" s="102">
        <v>100.76894582208863</v>
      </c>
      <c r="U239" s="100">
        <v>0</v>
      </c>
      <c r="V239" s="101">
        <v>0</v>
      </c>
      <c r="W239" s="103">
        <v>100.76894582208863</v>
      </c>
      <c r="X239" s="104">
        <v>0</v>
      </c>
      <c r="Y239" s="105">
        <v>0</v>
      </c>
      <c r="Z239" s="106">
        <v>0</v>
      </c>
      <c r="AA239" s="107">
        <v>0</v>
      </c>
      <c r="AB239" s="108">
        <v>100.76894582208863</v>
      </c>
      <c r="AC239" s="100">
        <v>-15910.899640987594</v>
      </c>
      <c r="AD239" s="101">
        <v>-11.24975227974612</v>
      </c>
      <c r="AE239" s="103">
        <v>100.76894582208863</v>
      </c>
      <c r="AF239" s="135"/>
      <c r="AG239" s="112">
        <v>0</v>
      </c>
      <c r="AH239" s="135"/>
      <c r="AI239" s="100">
        <v>0</v>
      </c>
      <c r="AJ239" s="101">
        <v>101.2205489239502</v>
      </c>
      <c r="AK239" s="101">
        <v>0</v>
      </c>
      <c r="AL239" s="110">
        <v>0</v>
      </c>
      <c r="AM239" s="189">
        <v>0</v>
      </c>
      <c r="AO239" s="111">
        <v>10780</v>
      </c>
      <c r="AQ239" s="111">
        <v>196452.41176470587</v>
      </c>
      <c r="AR239" s="98"/>
      <c r="AS239" s="228"/>
      <c r="AT239" s="147">
        <v>-720247.38845970237</v>
      </c>
      <c r="AU239" s="147">
        <v>-309050.13284487708</v>
      </c>
      <c r="AV239" s="147">
        <v>-5082.6783176626059</v>
      </c>
      <c r="AW239" s="147">
        <v>-194975</v>
      </c>
      <c r="AX239" s="148">
        <v>-262616.16056799999</v>
      </c>
    </row>
    <row r="240" spans="1:50">
      <c r="A240" s="11">
        <v>751</v>
      </c>
      <c r="B240" s="12">
        <v>5521</v>
      </c>
      <c r="C240" s="4"/>
      <c r="D240" s="13" t="s">
        <v>342</v>
      </c>
      <c r="E240" s="92">
        <v>2684.3333333333335</v>
      </c>
      <c r="F240" s="92">
        <v>5285246.333333333</v>
      </c>
      <c r="G240" s="93">
        <v>1.53</v>
      </c>
      <c r="H240" s="92">
        <v>3449957.0146750524</v>
      </c>
      <c r="I240" s="92">
        <v>495078.66666666669</v>
      </c>
      <c r="J240" s="5">
        <v>0</v>
      </c>
      <c r="K240" s="94">
        <v>1.65</v>
      </c>
      <c r="L240" s="92">
        <v>5692429.0742138363</v>
      </c>
      <c r="M240" s="92">
        <v>562905.96916666662</v>
      </c>
      <c r="N240" s="92">
        <v>6255335.0433805026</v>
      </c>
      <c r="O240" s="95">
        <v>2330.3123221335536</v>
      </c>
      <c r="P240" s="95">
        <v>2491.0706399874039</v>
      </c>
      <c r="Q240" s="95">
        <v>93.546617455430209</v>
      </c>
      <c r="R240" s="100">
        <v>159666</v>
      </c>
      <c r="S240" s="101">
        <v>59.480577605924545</v>
      </c>
      <c r="T240" s="102">
        <v>95.934368996921023</v>
      </c>
      <c r="U240" s="100">
        <v>0</v>
      </c>
      <c r="V240" s="101">
        <v>0</v>
      </c>
      <c r="W240" s="103">
        <v>95.934368996921023</v>
      </c>
      <c r="X240" s="104">
        <v>0</v>
      </c>
      <c r="Y240" s="105">
        <v>0</v>
      </c>
      <c r="Z240" s="106">
        <v>0</v>
      </c>
      <c r="AA240" s="107">
        <v>0</v>
      </c>
      <c r="AB240" s="108">
        <v>95.934368996921023</v>
      </c>
      <c r="AC240" s="100">
        <v>159665.69715350345</v>
      </c>
      <c r="AD240" s="101">
        <v>59.480577605924545</v>
      </c>
      <c r="AE240" s="103">
        <v>95.934368996921023</v>
      </c>
      <c r="AF240" s="135"/>
      <c r="AG240" s="112">
        <v>0</v>
      </c>
      <c r="AH240" s="135"/>
      <c r="AI240" s="100">
        <v>0</v>
      </c>
      <c r="AJ240" s="101">
        <v>93.546617455430209</v>
      </c>
      <c r="AK240" s="101">
        <v>0</v>
      </c>
      <c r="AL240" s="110">
        <v>0</v>
      </c>
      <c r="AM240" s="189">
        <v>0</v>
      </c>
      <c r="AO240" s="111">
        <v>23314</v>
      </c>
      <c r="AQ240" s="111">
        <v>344995.70146750525</v>
      </c>
      <c r="AR240" s="98"/>
      <c r="AS240" s="228"/>
      <c r="AT240" s="147">
        <v>-1383219.6503212722</v>
      </c>
      <c r="AU240" s="147">
        <v>-593524.14675135084</v>
      </c>
      <c r="AV240" s="147">
        <v>-9761.1746156940535</v>
      </c>
      <c r="AW240" s="147">
        <v>-238921</v>
      </c>
      <c r="AX240" s="148">
        <v>-504348.69964100001</v>
      </c>
    </row>
    <row r="241" spans="1:50">
      <c r="A241" s="11">
        <v>754</v>
      </c>
      <c r="B241" s="12">
        <v>5524</v>
      </c>
      <c r="C241" s="4"/>
      <c r="D241" s="13" t="s">
        <v>343</v>
      </c>
      <c r="E241" s="92">
        <v>978.66666666666663</v>
      </c>
      <c r="F241" s="92">
        <v>1775021.6666666667</v>
      </c>
      <c r="G241" s="93">
        <v>1.7</v>
      </c>
      <c r="H241" s="92">
        <v>1043500.3367003367</v>
      </c>
      <c r="I241" s="92">
        <v>195570</v>
      </c>
      <c r="J241" s="5">
        <v>0</v>
      </c>
      <c r="K241" s="94">
        <v>1.65</v>
      </c>
      <c r="L241" s="92">
        <v>1721775.5555555553</v>
      </c>
      <c r="M241" s="92">
        <v>197438.51250000004</v>
      </c>
      <c r="N241" s="92">
        <v>1919214.0680555555</v>
      </c>
      <c r="O241" s="95">
        <v>1961.0497970594913</v>
      </c>
      <c r="P241" s="95">
        <v>2491.0706399874039</v>
      </c>
      <c r="Q241" s="95">
        <v>78.723170896085364</v>
      </c>
      <c r="R241" s="100">
        <v>191924</v>
      </c>
      <c r="S241" s="101">
        <v>196.10771188332765</v>
      </c>
      <c r="T241" s="102">
        <v>86.595597664533784</v>
      </c>
      <c r="U241" s="100">
        <v>0</v>
      </c>
      <c r="V241" s="101">
        <v>0</v>
      </c>
      <c r="W241" s="103">
        <v>86.595597664533784</v>
      </c>
      <c r="X241" s="104">
        <v>0</v>
      </c>
      <c r="Y241" s="105">
        <v>0</v>
      </c>
      <c r="Z241" s="106">
        <v>0</v>
      </c>
      <c r="AA241" s="107">
        <v>0</v>
      </c>
      <c r="AB241" s="108">
        <v>86.595597664533784</v>
      </c>
      <c r="AC241" s="100">
        <v>191924.08069648332</v>
      </c>
      <c r="AD241" s="101">
        <v>196.10771188332765</v>
      </c>
      <c r="AE241" s="103">
        <v>86.595597664533784</v>
      </c>
      <c r="AF241" s="135"/>
      <c r="AG241" s="112">
        <v>0</v>
      </c>
      <c r="AH241" s="135"/>
      <c r="AI241" s="100">
        <v>75675.732753698278</v>
      </c>
      <c r="AJ241" s="101">
        <v>78.723170896085364</v>
      </c>
      <c r="AK241" s="101">
        <v>0</v>
      </c>
      <c r="AL241" s="110">
        <v>0</v>
      </c>
      <c r="AM241" s="189">
        <v>75676</v>
      </c>
      <c r="AO241" s="111">
        <v>6088</v>
      </c>
      <c r="AQ241" s="111">
        <v>104350.03367003368</v>
      </c>
      <c r="AR241" s="98"/>
      <c r="AS241" s="228"/>
      <c r="AT241" s="147">
        <v>-507873.24647193652</v>
      </c>
      <c r="AU241" s="147">
        <v>-217922.75377239045</v>
      </c>
      <c r="AV241" s="147">
        <v>-3583.9856961984033</v>
      </c>
      <c r="AW241" s="147">
        <v>-39458</v>
      </c>
      <c r="AX241" s="148">
        <v>-185180.431308</v>
      </c>
    </row>
    <row r="242" spans="1:50">
      <c r="A242" s="11">
        <v>755</v>
      </c>
      <c r="B242" s="12">
        <v>5525</v>
      </c>
      <c r="C242" s="4">
        <v>371</v>
      </c>
      <c r="D242" s="13" t="s">
        <v>344</v>
      </c>
      <c r="E242" s="92">
        <v>2272</v>
      </c>
      <c r="F242" s="92">
        <v>4613675.333333333</v>
      </c>
      <c r="G242" s="93">
        <v>1.6666666666666667</v>
      </c>
      <c r="H242" s="92">
        <v>2762781.7892156863</v>
      </c>
      <c r="I242" s="92">
        <v>395127.33333333331</v>
      </c>
      <c r="J242" s="5">
        <v>0</v>
      </c>
      <c r="K242" s="94">
        <v>1.65</v>
      </c>
      <c r="L242" s="92">
        <v>4558589.9522058824</v>
      </c>
      <c r="M242" s="92">
        <v>492046.59166666662</v>
      </c>
      <c r="N242" s="92">
        <v>5050636.5438725492</v>
      </c>
      <c r="O242" s="95">
        <v>2222.9914365636218</v>
      </c>
      <c r="P242" s="95">
        <v>2491.0706399874039</v>
      </c>
      <c r="Q242" s="95">
        <v>89.238394161911941</v>
      </c>
      <c r="R242" s="100">
        <v>225358</v>
      </c>
      <c r="S242" s="101">
        <v>99.189305266799337</v>
      </c>
      <c r="T242" s="102">
        <v>93.220188322004546</v>
      </c>
      <c r="U242" s="100">
        <v>0</v>
      </c>
      <c r="V242" s="101">
        <v>0</v>
      </c>
      <c r="W242" s="103">
        <v>93.220188322004546</v>
      </c>
      <c r="X242" s="104">
        <v>0</v>
      </c>
      <c r="Y242" s="105">
        <v>0</v>
      </c>
      <c r="Z242" s="106">
        <v>0</v>
      </c>
      <c r="AA242" s="107">
        <v>0</v>
      </c>
      <c r="AB242" s="108">
        <v>93.220188322004546</v>
      </c>
      <c r="AC242" s="100">
        <v>225358.1015661681</v>
      </c>
      <c r="AD242" s="101">
        <v>99.189305266799337</v>
      </c>
      <c r="AE242" s="103">
        <v>93.220188322004546</v>
      </c>
      <c r="AF242" s="135"/>
      <c r="AG242" s="112">
        <v>0</v>
      </c>
      <c r="AH242" s="135"/>
      <c r="AI242" s="100">
        <v>0</v>
      </c>
      <c r="AJ242" s="101">
        <v>89.238394161911941</v>
      </c>
      <c r="AK242" s="101">
        <v>0</v>
      </c>
      <c r="AL242" s="110">
        <v>0</v>
      </c>
      <c r="AM242" s="189">
        <v>0</v>
      </c>
      <c r="AO242" s="111">
        <v>26397</v>
      </c>
      <c r="AQ242" s="111">
        <v>276278.17892156861</v>
      </c>
      <c r="AR242" s="98"/>
      <c r="AS242" s="228"/>
      <c r="AT242" s="147">
        <v>-1160708.3177851643</v>
      </c>
      <c r="AU242" s="147">
        <v>-498047.01211454504</v>
      </c>
      <c r="AV242" s="147">
        <v>-8190.9453535871689</v>
      </c>
      <c r="AW242" s="147">
        <v>-194763</v>
      </c>
      <c r="AX242" s="148">
        <v>-423216.75418699998</v>
      </c>
    </row>
    <row r="243" spans="1:50">
      <c r="A243" s="11">
        <v>756</v>
      </c>
      <c r="B243" s="12">
        <v>5526</v>
      </c>
      <c r="C243" s="4"/>
      <c r="D243" s="13" t="s">
        <v>345</v>
      </c>
      <c r="E243" s="92">
        <v>1142.3333333333333</v>
      </c>
      <c r="F243" s="92">
        <v>2977832.6666666665</v>
      </c>
      <c r="G243" s="93">
        <v>1.6499999999999997</v>
      </c>
      <c r="H243" s="92">
        <v>1804747.0707070706</v>
      </c>
      <c r="I243" s="92">
        <v>219935.66666666666</v>
      </c>
      <c r="J243" s="5">
        <v>0</v>
      </c>
      <c r="K243" s="94">
        <v>1.65</v>
      </c>
      <c r="L243" s="92">
        <v>2977832.6666666665</v>
      </c>
      <c r="M243" s="92">
        <v>271234.20416666666</v>
      </c>
      <c r="N243" s="92">
        <v>3249066.8708333336</v>
      </c>
      <c r="O243" s="95">
        <v>2844.2371206594694</v>
      </c>
      <c r="P243" s="95">
        <v>2491.0706399874039</v>
      </c>
      <c r="Q243" s="95">
        <v>114.17729690210035</v>
      </c>
      <c r="R243" s="100">
        <v>-149271</v>
      </c>
      <c r="S243" s="101">
        <v>-130.67159784866428</v>
      </c>
      <c r="T243" s="102">
        <v>108.93169704832322</v>
      </c>
      <c r="U243" s="100">
        <v>0</v>
      </c>
      <c r="V243" s="101">
        <v>0</v>
      </c>
      <c r="W243" s="103">
        <v>108.93169704832322</v>
      </c>
      <c r="X243" s="104">
        <v>0</v>
      </c>
      <c r="Y243" s="105">
        <v>0</v>
      </c>
      <c r="Z243" s="106">
        <v>0</v>
      </c>
      <c r="AA243" s="107">
        <v>0</v>
      </c>
      <c r="AB243" s="108">
        <v>108.93169704832322</v>
      </c>
      <c r="AC243" s="100">
        <v>-149270.52194245748</v>
      </c>
      <c r="AD243" s="101">
        <v>-130.67159784866428</v>
      </c>
      <c r="AE243" s="103">
        <v>108.93169704832322</v>
      </c>
      <c r="AF243" s="135"/>
      <c r="AG243" s="112">
        <v>0</v>
      </c>
      <c r="AH243" s="135"/>
      <c r="AI243" s="100">
        <v>162675.60653817919</v>
      </c>
      <c r="AJ243" s="101">
        <v>114.17729690210035</v>
      </c>
      <c r="AK243" s="101">
        <v>0</v>
      </c>
      <c r="AL243" s="110">
        <v>0</v>
      </c>
      <c r="AM243" s="189">
        <v>162676</v>
      </c>
      <c r="AO243" s="111">
        <v>10727</v>
      </c>
      <c r="AQ243" s="111">
        <v>180474.70707070708</v>
      </c>
      <c r="AR243" s="98"/>
      <c r="AS243" s="228"/>
      <c r="AT243" s="147">
        <v>-582888.4565296676</v>
      </c>
      <c r="AU243" s="147">
        <v>-250110.94494835232</v>
      </c>
      <c r="AV243" s="147">
        <v>-4113.3568369542554</v>
      </c>
      <c r="AW243" s="147">
        <v>-106106</v>
      </c>
      <c r="AX243" s="148">
        <v>-212532.43114199999</v>
      </c>
    </row>
    <row r="244" spans="1:50">
      <c r="A244" s="11">
        <v>761</v>
      </c>
      <c r="B244" s="12">
        <v>1501</v>
      </c>
      <c r="C244" s="4"/>
      <c r="D244" s="13" t="s">
        <v>72</v>
      </c>
      <c r="E244" s="92">
        <v>833.33333333333337</v>
      </c>
      <c r="F244" s="92">
        <v>1169357.3333333333</v>
      </c>
      <c r="G244" s="93">
        <v>1.7</v>
      </c>
      <c r="H244" s="92">
        <v>687857.25490196084</v>
      </c>
      <c r="I244" s="92">
        <v>113607.66666666667</v>
      </c>
      <c r="J244" s="5">
        <v>0</v>
      </c>
      <c r="K244" s="94">
        <v>1.65</v>
      </c>
      <c r="L244" s="92">
        <v>1134964.4705882352</v>
      </c>
      <c r="M244" s="92">
        <v>116773.71666666667</v>
      </c>
      <c r="N244" s="92">
        <v>1251738.187254902</v>
      </c>
      <c r="O244" s="95">
        <v>1502.0858247058823</v>
      </c>
      <c r="P244" s="95">
        <v>2491.0706399874039</v>
      </c>
      <c r="Q244" s="95">
        <v>60.298804883087435</v>
      </c>
      <c r="R244" s="100">
        <v>304937</v>
      </c>
      <c r="S244" s="101">
        <v>365.92438165416308</v>
      </c>
      <c r="T244" s="102">
        <v>74.98824707634509</v>
      </c>
      <c r="U244" s="100">
        <v>228592</v>
      </c>
      <c r="V244" s="101">
        <v>274.31040000000002</v>
      </c>
      <c r="W244" s="103">
        <v>85.999994218183957</v>
      </c>
      <c r="X244" s="104">
        <v>0</v>
      </c>
      <c r="Y244" s="105">
        <v>0</v>
      </c>
      <c r="Z244" s="106">
        <v>228592</v>
      </c>
      <c r="AA244" s="107">
        <v>274.31040000000002</v>
      </c>
      <c r="AB244" s="108">
        <v>85.999994218183957</v>
      </c>
      <c r="AC244" s="100">
        <v>533528.98471180256</v>
      </c>
      <c r="AD244" s="101">
        <v>640.23478165416304</v>
      </c>
      <c r="AE244" s="103">
        <v>85.999994218183957</v>
      </c>
      <c r="AF244" s="135"/>
      <c r="AG244" s="112">
        <v>0</v>
      </c>
      <c r="AH244" s="135"/>
      <c r="AI244" s="100">
        <v>403181.79031712789</v>
      </c>
      <c r="AJ244" s="101">
        <v>60.298804883087435</v>
      </c>
      <c r="AK244" s="101">
        <v>0</v>
      </c>
      <c r="AL244" s="110">
        <v>0</v>
      </c>
      <c r="AM244" s="189">
        <v>403182</v>
      </c>
      <c r="AO244" s="111">
        <v>7153</v>
      </c>
      <c r="AQ244" s="111">
        <v>68785.725490196084</v>
      </c>
      <c r="AR244" s="98"/>
      <c r="AS244" s="228"/>
      <c r="AT244" s="147">
        <v>-420693.40775619488</v>
      </c>
      <c r="AU244" s="147">
        <v>-180514.8559192456</v>
      </c>
      <c r="AV244" s="147">
        <v>-2968.7705866713318</v>
      </c>
      <c r="AW244" s="147">
        <v>-81514</v>
      </c>
      <c r="AX244" s="148">
        <v>-153392.97204200001</v>
      </c>
    </row>
    <row r="245" spans="1:50">
      <c r="A245" s="11">
        <v>762</v>
      </c>
      <c r="B245" s="12">
        <v>1502</v>
      </c>
      <c r="C245" s="4"/>
      <c r="D245" s="13" t="s">
        <v>73</v>
      </c>
      <c r="E245" s="92">
        <v>2148.3333333333335</v>
      </c>
      <c r="F245" s="92">
        <v>3096366.3333333335</v>
      </c>
      <c r="G245" s="93">
        <v>1.7533333333333332</v>
      </c>
      <c r="H245" s="92">
        <v>1766100.5941770647</v>
      </c>
      <c r="I245" s="92">
        <v>543324.33333333337</v>
      </c>
      <c r="J245" s="5">
        <v>0</v>
      </c>
      <c r="K245" s="94">
        <v>1.65</v>
      </c>
      <c r="L245" s="92">
        <v>2914065.9803921566</v>
      </c>
      <c r="M245" s="92">
        <v>445745.90041666664</v>
      </c>
      <c r="N245" s="92">
        <v>3359811.8808088233</v>
      </c>
      <c r="O245" s="95">
        <v>1563.9155380025554</v>
      </c>
      <c r="P245" s="95">
        <v>2491.0706399874039</v>
      </c>
      <c r="Q245" s="95">
        <v>62.780858675708352</v>
      </c>
      <c r="R245" s="100">
        <v>736980</v>
      </c>
      <c r="S245" s="101">
        <v>343.04738773439385</v>
      </c>
      <c r="T245" s="102">
        <v>76.551940965696247</v>
      </c>
      <c r="U245" s="100">
        <v>505627</v>
      </c>
      <c r="V245" s="101">
        <v>235.3577967416602</v>
      </c>
      <c r="W245" s="103">
        <v>85.999998879575813</v>
      </c>
      <c r="X245" s="104">
        <v>0</v>
      </c>
      <c r="Y245" s="105">
        <v>0</v>
      </c>
      <c r="Z245" s="106">
        <v>505627</v>
      </c>
      <c r="AA245" s="107">
        <v>235.3577967416602</v>
      </c>
      <c r="AB245" s="108">
        <v>85.999998879575813</v>
      </c>
      <c r="AC245" s="100">
        <v>1242607.1379827228</v>
      </c>
      <c r="AD245" s="101">
        <v>578.40518447605405</v>
      </c>
      <c r="AE245" s="103">
        <v>85.999998879575813</v>
      </c>
      <c r="AF245" s="135"/>
      <c r="AG245" s="112">
        <v>0</v>
      </c>
      <c r="AH245" s="135"/>
      <c r="AI245" s="100">
        <v>1671988.7500460264</v>
      </c>
      <c r="AJ245" s="101">
        <v>62.780858675708352</v>
      </c>
      <c r="AK245" s="101">
        <v>0</v>
      </c>
      <c r="AL245" s="110">
        <v>0</v>
      </c>
      <c r="AM245" s="189">
        <v>1671989</v>
      </c>
      <c r="AO245" s="111">
        <v>16560</v>
      </c>
      <c r="AQ245" s="111">
        <v>176610.05941770648</v>
      </c>
      <c r="AR245" s="98"/>
      <c r="AS245" s="228"/>
      <c r="AT245" s="147">
        <v>-1087213.6863096845</v>
      </c>
      <c r="AU245" s="147">
        <v>-466511.28427323105</v>
      </c>
      <c r="AV245" s="147">
        <v>-7672.3047089277197</v>
      </c>
      <c r="AW245" s="147">
        <v>-175377</v>
      </c>
      <c r="AX245" s="148">
        <v>-396419.186782</v>
      </c>
    </row>
    <row r="246" spans="1:50">
      <c r="A246" s="11">
        <v>763</v>
      </c>
      <c r="B246" s="12">
        <v>1503</v>
      </c>
      <c r="C246" s="4"/>
      <c r="D246" s="13" t="s">
        <v>74</v>
      </c>
      <c r="E246" s="92">
        <v>1690</v>
      </c>
      <c r="F246" s="92">
        <v>2550464.6666666665</v>
      </c>
      <c r="G246" s="93">
        <v>1.68</v>
      </c>
      <c r="H246" s="92">
        <v>1518133.7301587304</v>
      </c>
      <c r="I246" s="92">
        <v>383279.33333333331</v>
      </c>
      <c r="J246" s="5">
        <v>0</v>
      </c>
      <c r="K246" s="94">
        <v>1.65</v>
      </c>
      <c r="L246" s="92">
        <v>2504920.6547619049</v>
      </c>
      <c r="M246" s="92">
        <v>313593.39500000002</v>
      </c>
      <c r="N246" s="92">
        <v>2818514.0497619049</v>
      </c>
      <c r="O246" s="95">
        <v>1667.7597927585236</v>
      </c>
      <c r="P246" s="95">
        <v>2491.0706399874039</v>
      </c>
      <c r="Q246" s="95">
        <v>66.949518250793432</v>
      </c>
      <c r="R246" s="100">
        <v>514816</v>
      </c>
      <c r="S246" s="101">
        <v>304.62501347468566</v>
      </c>
      <c r="T246" s="102">
        <v>79.178196497999863</v>
      </c>
      <c r="U246" s="100">
        <v>287192</v>
      </c>
      <c r="V246" s="101">
        <v>169.93609467455622</v>
      </c>
      <c r="W246" s="103">
        <v>86.000006042325566</v>
      </c>
      <c r="X246" s="104">
        <v>0</v>
      </c>
      <c r="Y246" s="105">
        <v>0</v>
      </c>
      <c r="Z246" s="106">
        <v>287192</v>
      </c>
      <c r="AA246" s="107">
        <v>169.93609467455622</v>
      </c>
      <c r="AB246" s="108">
        <v>86.000006042325566</v>
      </c>
      <c r="AC246" s="100">
        <v>802008.2727722188</v>
      </c>
      <c r="AD246" s="101">
        <v>474.56110814924187</v>
      </c>
      <c r="AE246" s="103">
        <v>86.000006042325566</v>
      </c>
      <c r="AF246" s="135"/>
      <c r="AG246" s="112">
        <v>0</v>
      </c>
      <c r="AH246" s="135"/>
      <c r="AI246" s="100">
        <v>392849.56874514243</v>
      </c>
      <c r="AJ246" s="101">
        <v>66.949518250793432</v>
      </c>
      <c r="AK246" s="101">
        <v>0</v>
      </c>
      <c r="AL246" s="110">
        <v>0</v>
      </c>
      <c r="AM246" s="189">
        <v>392850</v>
      </c>
      <c r="AO246" s="111">
        <v>14322</v>
      </c>
      <c r="AQ246" s="111">
        <v>151813.37301587302</v>
      </c>
      <c r="AR246" s="98"/>
      <c r="AS246" s="228"/>
      <c r="AT246" s="147">
        <v>-864195.49424615945</v>
      </c>
      <c r="AU246" s="147">
        <v>-370816.66185820929</v>
      </c>
      <c r="AV246" s="147">
        <v>-6098.4986147887003</v>
      </c>
      <c r="AW246" s="147">
        <v>-154832</v>
      </c>
      <c r="AX246" s="148">
        <v>-315102.43051899999</v>
      </c>
    </row>
    <row r="247" spans="1:50">
      <c r="A247" s="11">
        <v>766</v>
      </c>
      <c r="B247" s="12">
        <v>1506</v>
      </c>
      <c r="C247" s="4"/>
      <c r="D247" s="13" t="s">
        <v>75</v>
      </c>
      <c r="E247" s="92">
        <v>815.66666666666663</v>
      </c>
      <c r="F247" s="92">
        <v>983106.66666666663</v>
      </c>
      <c r="G247" s="93">
        <v>1.74</v>
      </c>
      <c r="H247" s="92">
        <v>565003.83141762449</v>
      </c>
      <c r="I247" s="92">
        <v>126735</v>
      </c>
      <c r="J247" s="5">
        <v>0</v>
      </c>
      <c r="K247" s="94">
        <v>1.65</v>
      </c>
      <c r="L247" s="92">
        <v>932256.32183908031</v>
      </c>
      <c r="M247" s="92">
        <v>112030.59583333333</v>
      </c>
      <c r="N247" s="92">
        <v>1044286.9176724138</v>
      </c>
      <c r="O247" s="95">
        <v>1280.2863722996492</v>
      </c>
      <c r="P247" s="95">
        <v>2491.0706399874039</v>
      </c>
      <c r="Q247" s="95">
        <v>51.395024763574071</v>
      </c>
      <c r="R247" s="100">
        <v>365411</v>
      </c>
      <c r="S247" s="101">
        <v>447.99017904446924</v>
      </c>
      <c r="T247" s="102">
        <v>69.378865601051658</v>
      </c>
      <c r="U247" s="100">
        <v>337722</v>
      </c>
      <c r="V247" s="101">
        <v>414.04413567633839</v>
      </c>
      <c r="W247" s="103">
        <v>85.999997456165659</v>
      </c>
      <c r="X247" s="104">
        <v>0</v>
      </c>
      <c r="Y247" s="105">
        <v>0</v>
      </c>
      <c r="Z247" s="106">
        <v>337722</v>
      </c>
      <c r="AA247" s="107">
        <v>414.04413567633839</v>
      </c>
      <c r="AB247" s="108">
        <v>85.999997456165659</v>
      </c>
      <c r="AC247" s="100">
        <v>703132.65604060539</v>
      </c>
      <c r="AD247" s="101">
        <v>862.03431472080763</v>
      </c>
      <c r="AE247" s="103">
        <v>85.999997456165659</v>
      </c>
      <c r="AF247" s="135"/>
      <c r="AG247" s="112">
        <v>0</v>
      </c>
      <c r="AH247" s="135"/>
      <c r="AI247" s="100">
        <v>581763.55445328646</v>
      </c>
      <c r="AJ247" s="101">
        <v>51.395024763574071</v>
      </c>
      <c r="AK247" s="101">
        <v>0</v>
      </c>
      <c r="AL247" s="110">
        <v>0</v>
      </c>
      <c r="AM247" s="189">
        <v>581764</v>
      </c>
      <c r="AO247" s="111">
        <v>4501</v>
      </c>
      <c r="AQ247" s="111">
        <v>56500.383141762453</v>
      </c>
      <c r="AR247" s="98"/>
      <c r="AS247" s="228"/>
      <c r="AT247" s="147">
        <v>-415624.8124820239</v>
      </c>
      <c r="AU247" s="147">
        <v>-178339.978137086</v>
      </c>
      <c r="AV247" s="147">
        <v>-2933.0022663499908</v>
      </c>
      <c r="AW247" s="147">
        <v>-78308</v>
      </c>
      <c r="AX247" s="148">
        <v>-151544.86394499999</v>
      </c>
    </row>
    <row r="248" spans="1:50">
      <c r="A248" s="11">
        <v>767</v>
      </c>
      <c r="B248" s="12">
        <v>1507</v>
      </c>
      <c r="C248" s="4"/>
      <c r="D248" s="13" t="s">
        <v>76</v>
      </c>
      <c r="E248" s="92">
        <v>978.66666666666663</v>
      </c>
      <c r="F248" s="92">
        <v>1537313.3333333333</v>
      </c>
      <c r="G248" s="93">
        <v>1.6833333333333333</v>
      </c>
      <c r="H248" s="92">
        <v>911789.94516594522</v>
      </c>
      <c r="I248" s="92">
        <v>143262</v>
      </c>
      <c r="J248" s="5">
        <v>0</v>
      </c>
      <c r="K248" s="94">
        <v>1.65</v>
      </c>
      <c r="L248" s="92">
        <v>1504453.4095238093</v>
      </c>
      <c r="M248" s="92">
        <v>146811.32500000001</v>
      </c>
      <c r="N248" s="92">
        <v>1651264.7345238095</v>
      </c>
      <c r="O248" s="95">
        <v>1687.2596061210588</v>
      </c>
      <c r="P248" s="95">
        <v>2491.0706399874039</v>
      </c>
      <c r="Q248" s="95">
        <v>67.732306705264307</v>
      </c>
      <c r="R248" s="100">
        <v>291065</v>
      </c>
      <c r="S248" s="101">
        <v>297.41008253054764</v>
      </c>
      <c r="T248" s="102">
        <v>79.671353224316519</v>
      </c>
      <c r="U248" s="100">
        <v>154288</v>
      </c>
      <c r="V248" s="101">
        <v>157.65122615803816</v>
      </c>
      <c r="W248" s="103">
        <v>86.000006600394002</v>
      </c>
      <c r="X248" s="104">
        <v>0</v>
      </c>
      <c r="Y248" s="105">
        <v>0</v>
      </c>
      <c r="Z248" s="106">
        <v>154288</v>
      </c>
      <c r="AA248" s="107">
        <v>157.65122615803816</v>
      </c>
      <c r="AB248" s="108">
        <v>86.000006600394002</v>
      </c>
      <c r="AC248" s="100">
        <v>445353.33410322928</v>
      </c>
      <c r="AD248" s="101">
        <v>455.06130868858577</v>
      </c>
      <c r="AE248" s="103">
        <v>86.000006600394002</v>
      </c>
      <c r="AF248" s="135"/>
      <c r="AG248" s="112">
        <v>0</v>
      </c>
      <c r="AH248" s="135"/>
      <c r="AI248" s="100">
        <v>73705.614024531009</v>
      </c>
      <c r="AJ248" s="101">
        <v>67.732306705264307</v>
      </c>
      <c r="AK248" s="101">
        <v>0</v>
      </c>
      <c r="AL248" s="110">
        <v>0</v>
      </c>
      <c r="AM248" s="189">
        <v>73706</v>
      </c>
      <c r="AO248" s="111">
        <v>5046</v>
      </c>
      <c r="AQ248" s="111">
        <v>91178.994516594525</v>
      </c>
      <c r="AR248" s="98"/>
      <c r="AS248" s="228"/>
      <c r="AT248" s="147">
        <v>-500777.21308809711</v>
      </c>
      <c r="AU248" s="147">
        <v>-214877.92487736704</v>
      </c>
      <c r="AV248" s="147">
        <v>-3533.9100477485254</v>
      </c>
      <c r="AW248" s="147">
        <v>-78488</v>
      </c>
      <c r="AX248" s="148">
        <v>-182593.07997300001</v>
      </c>
    </row>
    <row r="249" spans="1:50">
      <c r="A249" s="11">
        <v>768</v>
      </c>
      <c r="B249" s="12">
        <v>1508</v>
      </c>
      <c r="C249" s="4">
        <v>942</v>
      </c>
      <c r="D249" s="13" t="s">
        <v>77</v>
      </c>
      <c r="E249" s="92">
        <v>12565</v>
      </c>
      <c r="F249" s="92">
        <v>25355761.333333332</v>
      </c>
      <c r="G249" s="93">
        <v>1.6499999999999997</v>
      </c>
      <c r="H249" s="92">
        <v>15367128.080808083</v>
      </c>
      <c r="I249" s="92">
        <v>2412073</v>
      </c>
      <c r="J249" s="5">
        <v>0</v>
      </c>
      <c r="K249" s="94">
        <v>1.65</v>
      </c>
      <c r="L249" s="92">
        <v>25355761.333333332</v>
      </c>
      <c r="M249" s="92">
        <v>2675556.0916666663</v>
      </c>
      <c r="N249" s="92">
        <v>28031317.425000001</v>
      </c>
      <c r="O249" s="95">
        <v>2230.9046896140071</v>
      </c>
      <c r="P249" s="95">
        <v>2491.0706399874039</v>
      </c>
      <c r="Q249" s="95">
        <v>89.556058901054996</v>
      </c>
      <c r="R249" s="100">
        <v>1209525</v>
      </c>
      <c r="S249" s="101">
        <v>96.261401638156826</v>
      </c>
      <c r="T249" s="102">
        <v>93.420317107664644</v>
      </c>
      <c r="U249" s="100">
        <v>0</v>
      </c>
      <c r="V249" s="101">
        <v>0</v>
      </c>
      <c r="W249" s="103">
        <v>93.420317107664644</v>
      </c>
      <c r="X249" s="104">
        <v>0</v>
      </c>
      <c r="Y249" s="105">
        <v>0</v>
      </c>
      <c r="Z249" s="106">
        <v>0</v>
      </c>
      <c r="AA249" s="107">
        <v>0</v>
      </c>
      <c r="AB249" s="108">
        <v>93.420317107664644</v>
      </c>
      <c r="AC249" s="100">
        <v>1209524.5115834405</v>
      </c>
      <c r="AD249" s="101">
        <v>96.261401638156826</v>
      </c>
      <c r="AE249" s="103">
        <v>93.420317107664644</v>
      </c>
      <c r="AF249" s="135"/>
      <c r="AG249" s="112">
        <v>0</v>
      </c>
      <c r="AH249" s="135"/>
      <c r="AI249" s="100">
        <v>0</v>
      </c>
      <c r="AJ249" s="101">
        <v>89.556058901054996</v>
      </c>
      <c r="AK249" s="101">
        <v>0</v>
      </c>
      <c r="AL249" s="110">
        <v>0</v>
      </c>
      <c r="AM249" s="189">
        <v>0</v>
      </c>
      <c r="AO249" s="111">
        <v>112044</v>
      </c>
      <c r="AQ249" s="111">
        <v>1536712.8080808083</v>
      </c>
      <c r="AR249" s="98"/>
      <c r="AS249" s="228"/>
      <c r="AT249" s="147">
        <v>-6351456.7380637098</v>
      </c>
      <c r="AU249" s="147">
        <v>-2725339.3488241765</v>
      </c>
      <c r="AV249" s="147">
        <v>-44821.282194672844</v>
      </c>
      <c r="AW249" s="147">
        <v>-1298681</v>
      </c>
      <c r="AX249" s="148">
        <v>-2315864.2562099998</v>
      </c>
    </row>
    <row r="250" spans="1:50">
      <c r="A250" s="11">
        <v>769</v>
      </c>
      <c r="B250" s="12">
        <v>1509</v>
      </c>
      <c r="C250" s="4"/>
      <c r="D250" s="13" t="s">
        <v>78</v>
      </c>
      <c r="E250" s="92">
        <v>2427</v>
      </c>
      <c r="F250" s="92">
        <v>3878356.3333333335</v>
      </c>
      <c r="G250" s="93">
        <v>1.62</v>
      </c>
      <c r="H250" s="92">
        <v>2394047.1193415634</v>
      </c>
      <c r="I250" s="92">
        <v>624551</v>
      </c>
      <c r="J250" s="5">
        <v>0</v>
      </c>
      <c r="K250" s="94">
        <v>1.65</v>
      </c>
      <c r="L250" s="92">
        <v>3950177.7469135798</v>
      </c>
      <c r="M250" s="92">
        <v>502837.5541666667</v>
      </c>
      <c r="N250" s="92">
        <v>4453015.3010802465</v>
      </c>
      <c r="O250" s="95">
        <v>1834.7817474578683</v>
      </c>
      <c r="P250" s="95">
        <v>2491.0706399874039</v>
      </c>
      <c r="Q250" s="95">
        <v>73.654344361231992</v>
      </c>
      <c r="R250" s="100">
        <v>589341</v>
      </c>
      <c r="S250" s="101">
        <v>242.82689023592823</v>
      </c>
      <c r="T250" s="102">
        <v>83.402236947576156</v>
      </c>
      <c r="U250" s="100">
        <v>157056</v>
      </c>
      <c r="V250" s="101">
        <v>64.711990111248454</v>
      </c>
      <c r="W250" s="103">
        <v>85.999995079058777</v>
      </c>
      <c r="X250" s="104">
        <v>0</v>
      </c>
      <c r="Y250" s="105">
        <v>0</v>
      </c>
      <c r="Z250" s="106">
        <v>157056</v>
      </c>
      <c r="AA250" s="107">
        <v>64.711990111248454</v>
      </c>
      <c r="AB250" s="108">
        <v>85.999995079058777</v>
      </c>
      <c r="AC250" s="100">
        <v>746396.8626025978</v>
      </c>
      <c r="AD250" s="101">
        <v>307.5388803471767</v>
      </c>
      <c r="AE250" s="103">
        <v>85.999995079058777</v>
      </c>
      <c r="AF250" s="135"/>
      <c r="AG250" s="112">
        <v>0</v>
      </c>
      <c r="AH250" s="135"/>
      <c r="AI250" s="100">
        <v>126056.84558613159</v>
      </c>
      <c r="AJ250" s="101">
        <v>73.654344361231992</v>
      </c>
      <c r="AK250" s="101">
        <v>0</v>
      </c>
      <c r="AL250" s="110">
        <v>0</v>
      </c>
      <c r="AM250" s="189">
        <v>126057</v>
      </c>
      <c r="AO250" s="111">
        <v>18863</v>
      </c>
      <c r="AQ250" s="111">
        <v>239404.71193415637</v>
      </c>
      <c r="AR250" s="98"/>
      <c r="AS250" s="228"/>
      <c r="AT250" s="147">
        <v>-1222545.1801300508</v>
      </c>
      <c r="AU250" s="147">
        <v>-524580.521056892</v>
      </c>
      <c r="AV250" s="147">
        <v>-8627.3188615075342</v>
      </c>
      <c r="AW250" s="147">
        <v>-203429</v>
      </c>
      <c r="AX250" s="148">
        <v>-445763.67296900001</v>
      </c>
    </row>
    <row r="251" spans="1:50">
      <c r="A251" s="11">
        <v>770</v>
      </c>
      <c r="B251" s="12">
        <v>1510</v>
      </c>
      <c r="C251" s="4"/>
      <c r="D251" s="96" t="s">
        <v>79</v>
      </c>
      <c r="E251" s="92">
        <v>981.66666666666663</v>
      </c>
      <c r="F251" s="92">
        <v>1489688.6666666667</v>
      </c>
      <c r="G251" s="93">
        <v>1.9037333333333333</v>
      </c>
      <c r="H251" s="92">
        <v>782967.50660491455</v>
      </c>
      <c r="I251" s="92">
        <v>147011.66666666666</v>
      </c>
      <c r="J251" s="5">
        <v>0</v>
      </c>
      <c r="K251" s="94">
        <v>1.65</v>
      </c>
      <c r="L251" s="92">
        <v>1291896.3858981093</v>
      </c>
      <c r="M251" s="92">
        <v>146114.09583333333</v>
      </c>
      <c r="N251" s="92">
        <v>1438010.4817314425</v>
      </c>
      <c r="O251" s="95">
        <v>1464.8663650914525</v>
      </c>
      <c r="P251" s="95">
        <v>2491.0706399874039</v>
      </c>
      <c r="Q251" s="95">
        <v>58.804689902284736</v>
      </c>
      <c r="R251" s="100">
        <v>372734</v>
      </c>
      <c r="S251" s="101">
        <v>379.69558171150197</v>
      </c>
      <c r="T251" s="102">
        <v>74.046954638439374</v>
      </c>
      <c r="U251" s="100">
        <v>292300</v>
      </c>
      <c r="V251" s="101">
        <v>297.75891341256369</v>
      </c>
      <c r="W251" s="103">
        <v>86.000004408801146</v>
      </c>
      <c r="X251" s="104">
        <v>0</v>
      </c>
      <c r="Y251" s="105">
        <v>0</v>
      </c>
      <c r="Z251" s="106">
        <v>292300</v>
      </c>
      <c r="AA251" s="107">
        <v>297.75891341256369</v>
      </c>
      <c r="AB251" s="108">
        <v>86.000004408801146</v>
      </c>
      <c r="AC251" s="100">
        <v>665034.49604679109</v>
      </c>
      <c r="AD251" s="101">
        <v>677.45449512406572</v>
      </c>
      <c r="AE251" s="103">
        <v>86.000004408801146</v>
      </c>
      <c r="AF251" s="135"/>
      <c r="AG251" s="112">
        <v>0</v>
      </c>
      <c r="AH251" s="135"/>
      <c r="AI251" s="100">
        <v>59544.355529931934</v>
      </c>
      <c r="AJ251" s="101">
        <v>58.804689902284736</v>
      </c>
      <c r="AK251" s="101">
        <v>0</v>
      </c>
      <c r="AL251" s="110">
        <v>0</v>
      </c>
      <c r="AM251" s="189">
        <v>59544</v>
      </c>
      <c r="AO251" s="111">
        <v>7401</v>
      </c>
      <c r="AQ251" s="111">
        <v>78296.750660491467</v>
      </c>
      <c r="AR251" s="98"/>
      <c r="AS251" s="228"/>
      <c r="AT251" s="147">
        <v>-491653.7415945892</v>
      </c>
      <c r="AU251" s="147">
        <v>-210963.14486947979</v>
      </c>
      <c r="AV251" s="147">
        <v>-3469.527071170111</v>
      </c>
      <c r="AW251" s="147">
        <v>-72235</v>
      </c>
      <c r="AX251" s="148">
        <v>-179266.48539799999</v>
      </c>
    </row>
    <row r="252" spans="1:50">
      <c r="A252" s="11">
        <v>782</v>
      </c>
      <c r="B252" s="12">
        <v>1302</v>
      </c>
      <c r="C252" s="4"/>
      <c r="D252" s="13" t="s">
        <v>65</v>
      </c>
      <c r="E252" s="92">
        <v>332.66666666666669</v>
      </c>
      <c r="F252" s="92">
        <v>711810.66666666663</v>
      </c>
      <c r="G252" s="93">
        <v>1.45</v>
      </c>
      <c r="H252" s="92">
        <v>490903.90804597706</v>
      </c>
      <c r="I252" s="92">
        <v>712746.66666666663</v>
      </c>
      <c r="J252" s="5">
        <v>0</v>
      </c>
      <c r="K252" s="94">
        <v>1.65</v>
      </c>
      <c r="L252" s="92">
        <v>809991.44827586191</v>
      </c>
      <c r="M252" s="92">
        <v>868970.06499999994</v>
      </c>
      <c r="N252" s="92">
        <v>1678961.513275862</v>
      </c>
      <c r="O252" s="95">
        <v>5046.978496821228</v>
      </c>
      <c r="P252" s="95">
        <v>2491.0706399874039</v>
      </c>
      <c r="Q252" s="95">
        <v>202.60278515613464</v>
      </c>
      <c r="R252" s="100">
        <v>-314598</v>
      </c>
      <c r="S252" s="101">
        <v>-945.68590702851498</v>
      </c>
      <c r="T252" s="102">
        <v>164.6397546483648</v>
      </c>
      <c r="U252" s="100">
        <v>0</v>
      </c>
      <c r="V252" s="101">
        <v>0</v>
      </c>
      <c r="W252" s="103">
        <v>164.6397546483648</v>
      </c>
      <c r="X252" s="104">
        <v>0</v>
      </c>
      <c r="Y252" s="105">
        <v>0</v>
      </c>
      <c r="Z252" s="106">
        <v>0</v>
      </c>
      <c r="AA252" s="107">
        <v>0</v>
      </c>
      <c r="AB252" s="108">
        <v>164.6397546483648</v>
      </c>
      <c r="AC252" s="100">
        <v>-314598.17840481934</v>
      </c>
      <c r="AD252" s="101">
        <v>-945.68590702851498</v>
      </c>
      <c r="AE252" s="103">
        <v>164.6397546483648</v>
      </c>
      <c r="AF252" s="135"/>
      <c r="AG252" s="112">
        <v>0</v>
      </c>
      <c r="AH252" s="135"/>
      <c r="AI252" s="100">
        <v>399200</v>
      </c>
      <c r="AJ252" s="101">
        <v>202.60278515613464</v>
      </c>
      <c r="AK252" s="101">
        <v>100</v>
      </c>
      <c r="AL252" s="110">
        <v>-399200</v>
      </c>
      <c r="AM252" s="189">
        <v>0</v>
      </c>
      <c r="AO252" s="111">
        <v>2267</v>
      </c>
      <c r="AQ252" s="111">
        <v>49090.3908045977</v>
      </c>
      <c r="AR252" s="98"/>
      <c r="AS252" s="228"/>
      <c r="AT252" s="147">
        <v>-167263.64404764376</v>
      </c>
      <c r="AU252" s="147">
        <v>-71770.96681126632</v>
      </c>
      <c r="AV252" s="147">
        <v>-1180.3545706042646</v>
      </c>
      <c r="AW252" s="147">
        <v>-18788</v>
      </c>
      <c r="AX252" s="148">
        <v>-60987.567196999997</v>
      </c>
    </row>
    <row r="253" spans="1:50">
      <c r="A253" s="11">
        <v>783</v>
      </c>
      <c r="B253" s="12">
        <v>1303</v>
      </c>
      <c r="C253" s="4"/>
      <c r="D253" s="15" t="s">
        <v>66</v>
      </c>
      <c r="E253" s="92">
        <v>1177.6666666666667</v>
      </c>
      <c r="F253" s="92">
        <v>2167496.6666666665</v>
      </c>
      <c r="G253" s="93">
        <v>2.0633333333333335</v>
      </c>
      <c r="H253" s="92">
        <v>1049373.2782962432</v>
      </c>
      <c r="I253" s="92">
        <v>623170.66666666663</v>
      </c>
      <c r="J253" s="5">
        <v>0</v>
      </c>
      <c r="K253" s="94">
        <v>1.65</v>
      </c>
      <c r="L253" s="92">
        <v>1731465.9091888007</v>
      </c>
      <c r="M253" s="92">
        <v>507808.75916666671</v>
      </c>
      <c r="N253" s="92">
        <v>2239274.6683554673</v>
      </c>
      <c r="O253" s="95">
        <v>1901.4503269364284</v>
      </c>
      <c r="P253" s="95">
        <v>2491.0706399874039</v>
      </c>
      <c r="Q253" s="95">
        <v>76.330646606875945</v>
      </c>
      <c r="R253" s="100">
        <v>256919</v>
      </c>
      <c r="S253" s="101">
        <v>218.159515828861</v>
      </c>
      <c r="T253" s="102">
        <v>85.088307362331847</v>
      </c>
      <c r="U253" s="100">
        <v>26746</v>
      </c>
      <c r="V253" s="101">
        <v>22.711010472686102</v>
      </c>
      <c r="W253" s="103">
        <v>86.000004128698976</v>
      </c>
      <c r="X253" s="104">
        <v>0</v>
      </c>
      <c r="Y253" s="105">
        <v>0</v>
      </c>
      <c r="Z253" s="106">
        <v>26746</v>
      </c>
      <c r="AA253" s="107">
        <v>22.711010472686102</v>
      </c>
      <c r="AB253" s="108">
        <v>86.000004128698976</v>
      </c>
      <c r="AC253" s="100">
        <v>283665.18980778864</v>
      </c>
      <c r="AD253" s="101">
        <v>240.8705263015471</v>
      </c>
      <c r="AE253" s="103">
        <v>86.000004128698976</v>
      </c>
      <c r="AF253" s="135"/>
      <c r="AG253" s="112">
        <v>0</v>
      </c>
      <c r="AH253" s="135"/>
      <c r="AI253" s="100">
        <v>463844.04740317661</v>
      </c>
      <c r="AJ253" s="101">
        <v>76.330646606875945</v>
      </c>
      <c r="AK253" s="101">
        <v>0</v>
      </c>
      <c r="AL253" s="110">
        <v>0</v>
      </c>
      <c r="AM253" s="189">
        <v>463844</v>
      </c>
      <c r="AO253" s="111">
        <v>8972</v>
      </c>
      <c r="AQ253" s="111">
        <v>104937.32782962431</v>
      </c>
      <c r="AR253" s="98"/>
      <c r="AS253" s="228"/>
      <c r="AT253" s="147">
        <v>-584409.03511191905</v>
      </c>
      <c r="AU253" s="147">
        <v>-250763.4082830002</v>
      </c>
      <c r="AV253" s="147">
        <v>-4124.0873330506574</v>
      </c>
      <c r="AW253" s="147">
        <v>-105291</v>
      </c>
      <c r="AX253" s="148">
        <v>-213086.86357099999</v>
      </c>
    </row>
    <row r="254" spans="1:50">
      <c r="A254" s="11">
        <v>784</v>
      </c>
      <c r="B254" s="12">
        <v>1304</v>
      </c>
      <c r="C254" s="4"/>
      <c r="D254" s="96" t="s">
        <v>396</v>
      </c>
      <c r="E254" s="92">
        <v>1101.3333333333333</v>
      </c>
      <c r="F254" s="92">
        <v>2072933.3333333333</v>
      </c>
      <c r="G254" s="93">
        <v>1.6152666666666669</v>
      </c>
      <c r="H254" s="92">
        <v>1283713.07213817</v>
      </c>
      <c r="I254" s="92">
        <v>922687.66666666663</v>
      </c>
      <c r="J254" s="5">
        <v>0</v>
      </c>
      <c r="K254" s="94">
        <v>1.65</v>
      </c>
      <c r="L254" s="92">
        <v>2118126.5690279803</v>
      </c>
      <c r="M254" s="92">
        <v>764129.51624999999</v>
      </c>
      <c r="N254" s="92">
        <v>2882256.0852779802</v>
      </c>
      <c r="O254" s="95">
        <v>2617.0606101192316</v>
      </c>
      <c r="P254" s="95">
        <v>2491.0706399874039</v>
      </c>
      <c r="Q254" s="95">
        <v>105.05766348450338</v>
      </c>
      <c r="R254" s="100">
        <v>-51340</v>
      </c>
      <c r="S254" s="101">
        <v>-46.616288948776202</v>
      </c>
      <c r="T254" s="102">
        <v>103.18632799523712</v>
      </c>
      <c r="U254" s="100">
        <v>0</v>
      </c>
      <c r="V254" s="101">
        <v>0</v>
      </c>
      <c r="W254" s="103">
        <v>103.18632799523712</v>
      </c>
      <c r="X254" s="104">
        <v>0</v>
      </c>
      <c r="Y254" s="105">
        <v>0</v>
      </c>
      <c r="Z254" s="106">
        <v>0</v>
      </c>
      <c r="AA254" s="107">
        <v>0</v>
      </c>
      <c r="AB254" s="108">
        <v>103.18632799523712</v>
      </c>
      <c r="AC254" s="100">
        <v>-51340.072895585523</v>
      </c>
      <c r="AD254" s="101">
        <v>-46.616288948776202</v>
      </c>
      <c r="AE254" s="103">
        <v>103.18632799523712</v>
      </c>
      <c r="AF254" s="135"/>
      <c r="AG254" s="112">
        <v>0</v>
      </c>
      <c r="AH254" s="135"/>
      <c r="AI254" s="100">
        <v>1321600</v>
      </c>
      <c r="AJ254" s="101">
        <v>105.05766348450338</v>
      </c>
      <c r="AK254" s="101">
        <v>0</v>
      </c>
      <c r="AL254" s="110">
        <v>0</v>
      </c>
      <c r="AM254" s="189">
        <v>1321600</v>
      </c>
      <c r="AO254" s="111">
        <v>8142</v>
      </c>
      <c r="AQ254" s="111">
        <v>128371.30721381698</v>
      </c>
      <c r="AR254" s="98"/>
      <c r="AS254" s="228"/>
      <c r="AT254" s="147">
        <v>-547915.14913788752</v>
      </c>
      <c r="AU254" s="147">
        <v>-235104.28825145119</v>
      </c>
      <c r="AV254" s="147">
        <v>-3866.5554267369998</v>
      </c>
      <c r="AW254" s="147">
        <v>-146831</v>
      </c>
      <c r="AX254" s="148">
        <v>-199780.48527400001</v>
      </c>
    </row>
    <row r="255" spans="1:50">
      <c r="A255" s="11">
        <v>785</v>
      </c>
      <c r="B255" s="12">
        <v>1305</v>
      </c>
      <c r="C255" s="4"/>
      <c r="D255" s="13" t="s">
        <v>67</v>
      </c>
      <c r="E255" s="92">
        <v>4835.666666666667</v>
      </c>
      <c r="F255" s="92">
        <v>9753142.333333334</v>
      </c>
      <c r="G255" s="93">
        <v>1.9400000000000002</v>
      </c>
      <c r="H255" s="92">
        <v>5027392.9553264612</v>
      </c>
      <c r="I255" s="92">
        <v>1133620</v>
      </c>
      <c r="J255" s="5">
        <v>0</v>
      </c>
      <c r="K255" s="94">
        <v>1.65</v>
      </c>
      <c r="L255" s="92">
        <v>8295198.3762886599</v>
      </c>
      <c r="M255" s="92">
        <v>1075129.6541666668</v>
      </c>
      <c r="N255" s="92">
        <v>9370328.0304553267</v>
      </c>
      <c r="O255" s="95">
        <v>1937.7530910157841</v>
      </c>
      <c r="P255" s="95">
        <v>2491.0706399874039</v>
      </c>
      <c r="Q255" s="95">
        <v>77.787962328743205</v>
      </c>
      <c r="R255" s="100">
        <v>989994</v>
      </c>
      <c r="S255" s="101">
        <v>204.72749311949937</v>
      </c>
      <c r="T255" s="102">
        <v>86.006416267108207</v>
      </c>
      <c r="U255" s="100">
        <v>0</v>
      </c>
      <c r="V255" s="101">
        <v>0</v>
      </c>
      <c r="W255" s="103">
        <v>86.006416267108207</v>
      </c>
      <c r="X255" s="104">
        <v>0</v>
      </c>
      <c r="Y255" s="105">
        <v>0</v>
      </c>
      <c r="Z255" s="106">
        <v>0</v>
      </c>
      <c r="AA255" s="107">
        <v>0</v>
      </c>
      <c r="AB255" s="108">
        <v>86.006416267108207</v>
      </c>
      <c r="AC255" s="100">
        <v>989993.91422819253</v>
      </c>
      <c r="AD255" s="101">
        <v>204.72749311949937</v>
      </c>
      <c r="AE255" s="103">
        <v>86.006416267108207</v>
      </c>
      <c r="AF255" s="135"/>
      <c r="AG255" s="112">
        <v>0</v>
      </c>
      <c r="AH255" s="135"/>
      <c r="AI255" s="100">
        <v>74684.182605174792</v>
      </c>
      <c r="AJ255" s="101">
        <v>77.787962328743205</v>
      </c>
      <c r="AK255" s="101">
        <v>0</v>
      </c>
      <c r="AL255" s="110">
        <v>0</v>
      </c>
      <c r="AM255" s="189">
        <v>74684</v>
      </c>
      <c r="AO255" s="111">
        <v>52194</v>
      </c>
      <c r="AQ255" s="111">
        <v>502739.29553264612</v>
      </c>
      <c r="AR255" s="98"/>
      <c r="AS255" s="228"/>
      <c r="AT255" s="147">
        <v>-2457254.9889181121</v>
      </c>
      <c r="AU255" s="147">
        <v>-1054380.748790967</v>
      </c>
      <c r="AV255" s="147">
        <v>-17340.481691786285</v>
      </c>
      <c r="AW255" s="147">
        <v>-437923</v>
      </c>
      <c r="AX255" s="148">
        <v>-895962.80537099997</v>
      </c>
    </row>
    <row r="256" spans="1:50">
      <c r="A256" s="11">
        <v>786</v>
      </c>
      <c r="B256" s="12">
        <v>1306</v>
      </c>
      <c r="C256" s="4"/>
      <c r="D256" s="13" t="s">
        <v>68</v>
      </c>
      <c r="E256" s="92">
        <v>605.66666666666663</v>
      </c>
      <c r="F256" s="92">
        <v>1433456.6666666667</v>
      </c>
      <c r="G256" s="93">
        <v>1.99</v>
      </c>
      <c r="H256" s="92">
        <v>720329.98324958107</v>
      </c>
      <c r="I256" s="92">
        <v>230541.66666666666</v>
      </c>
      <c r="J256" s="5">
        <v>0</v>
      </c>
      <c r="K256" s="94">
        <v>1.65</v>
      </c>
      <c r="L256" s="92">
        <v>1188544.4723618089</v>
      </c>
      <c r="M256" s="92">
        <v>191101.91250000001</v>
      </c>
      <c r="N256" s="92">
        <v>1379646.384861809</v>
      </c>
      <c r="O256" s="95">
        <v>2277.8971681813027</v>
      </c>
      <c r="P256" s="95">
        <v>2491.0706399874039</v>
      </c>
      <c r="Q256" s="95">
        <v>91.442495913838115</v>
      </c>
      <c r="R256" s="100">
        <v>47771</v>
      </c>
      <c r="S256" s="101">
        <v>78.874184568257391</v>
      </c>
      <c r="T256" s="102">
        <v>94.608772425718016</v>
      </c>
      <c r="U256" s="100">
        <v>0</v>
      </c>
      <c r="V256" s="101">
        <v>0</v>
      </c>
      <c r="W256" s="103">
        <v>94.608772425718016</v>
      </c>
      <c r="X256" s="104">
        <v>0</v>
      </c>
      <c r="Y256" s="105">
        <v>0</v>
      </c>
      <c r="Z256" s="106">
        <v>0</v>
      </c>
      <c r="AA256" s="107">
        <v>0</v>
      </c>
      <c r="AB256" s="108">
        <v>94.608772425718016</v>
      </c>
      <c r="AC256" s="100">
        <v>47771.464453507891</v>
      </c>
      <c r="AD256" s="101">
        <v>78.874184568257391</v>
      </c>
      <c r="AE256" s="103">
        <v>94.608772425718016</v>
      </c>
      <c r="AF256" s="135"/>
      <c r="AG256" s="112">
        <v>0</v>
      </c>
      <c r="AH256" s="135"/>
      <c r="AI256" s="100">
        <v>316712.04837764474</v>
      </c>
      <c r="AJ256" s="101">
        <v>91.442495913838115</v>
      </c>
      <c r="AK256" s="101">
        <v>0</v>
      </c>
      <c r="AL256" s="110">
        <v>0</v>
      </c>
      <c r="AM256" s="189">
        <v>316712</v>
      </c>
      <c r="AO256" s="111">
        <v>4868</v>
      </c>
      <c r="AQ256" s="111">
        <v>72032.998324958127</v>
      </c>
      <c r="AR256" s="98"/>
      <c r="AS256" s="228"/>
      <c r="AT256" s="147">
        <v>-303101.99739542714</v>
      </c>
      <c r="AU256" s="147">
        <v>-130057.69137314321</v>
      </c>
      <c r="AV256" s="147">
        <v>-2138.9455552162126</v>
      </c>
      <c r="AW256" s="147">
        <v>-48781</v>
      </c>
      <c r="AX256" s="148">
        <v>-110516.86419399999</v>
      </c>
    </row>
    <row r="257" spans="1:50">
      <c r="A257" s="11">
        <v>791</v>
      </c>
      <c r="B257" s="12">
        <v>1601</v>
      </c>
      <c r="C257" s="4"/>
      <c r="D257" s="15" t="s">
        <v>80</v>
      </c>
      <c r="E257" s="92">
        <v>1318.6666666666667</v>
      </c>
      <c r="F257" s="92">
        <v>1555817.3333333333</v>
      </c>
      <c r="G257" s="93">
        <v>1.7</v>
      </c>
      <c r="H257" s="92">
        <v>915186.66666666663</v>
      </c>
      <c r="I257" s="92">
        <v>225835.33333333334</v>
      </c>
      <c r="J257" s="5">
        <v>0</v>
      </c>
      <c r="K257" s="94">
        <v>1.65</v>
      </c>
      <c r="L257" s="92">
        <v>1510058</v>
      </c>
      <c r="M257" s="92">
        <v>189105.47708333333</v>
      </c>
      <c r="N257" s="92">
        <v>1699163.4770833335</v>
      </c>
      <c r="O257" s="95">
        <v>1288.5466206395349</v>
      </c>
      <c r="P257" s="95">
        <v>2491.0706399874039</v>
      </c>
      <c r="Q257" s="95">
        <v>51.726619067135346</v>
      </c>
      <c r="R257" s="100">
        <v>586719</v>
      </c>
      <c r="S257" s="101">
        <v>444.9338871587114</v>
      </c>
      <c r="T257" s="102">
        <v>69.587770012295266</v>
      </c>
      <c r="U257" s="100">
        <v>539124</v>
      </c>
      <c r="V257" s="101">
        <v>408.84024266936296</v>
      </c>
      <c r="W257" s="103">
        <v>86.000000003148926</v>
      </c>
      <c r="X257" s="104">
        <v>0</v>
      </c>
      <c r="Y257" s="105">
        <v>0</v>
      </c>
      <c r="Z257" s="106">
        <v>539124</v>
      </c>
      <c r="AA257" s="107">
        <v>408.84024266936296</v>
      </c>
      <c r="AB257" s="108">
        <v>86.000000003148926</v>
      </c>
      <c r="AC257" s="100">
        <v>1125843.4858666207</v>
      </c>
      <c r="AD257" s="101">
        <v>853.77412982807436</v>
      </c>
      <c r="AE257" s="103">
        <v>86.000000003148898</v>
      </c>
      <c r="AF257" s="135"/>
      <c r="AG257" s="112">
        <v>0</v>
      </c>
      <c r="AH257" s="135"/>
      <c r="AI257" s="100">
        <v>888552.62169627415</v>
      </c>
      <c r="AJ257" s="101">
        <v>51.726619067135346</v>
      </c>
      <c r="AK257" s="101">
        <v>0</v>
      </c>
      <c r="AL257" s="110">
        <v>0</v>
      </c>
      <c r="AM257" s="189">
        <v>888553</v>
      </c>
      <c r="AO257" s="111">
        <v>9323</v>
      </c>
      <c r="AQ257" s="111">
        <v>91518.666666666672</v>
      </c>
      <c r="AR257" s="98"/>
      <c r="AS257" s="228"/>
      <c r="AT257" s="147">
        <v>-663479.12138898694</v>
      </c>
      <c r="AU257" s="147">
        <v>-284691.50168468972</v>
      </c>
      <c r="AV257" s="147">
        <v>-4682.0731300635825</v>
      </c>
      <c r="AW257" s="147">
        <v>-135537</v>
      </c>
      <c r="AX257" s="148">
        <v>-241917.34988299999</v>
      </c>
    </row>
    <row r="258" spans="1:50">
      <c r="A258" s="11">
        <v>792</v>
      </c>
      <c r="B258" s="12">
        <v>1602</v>
      </c>
      <c r="C258" s="4"/>
      <c r="D258" s="13" t="s">
        <v>81</v>
      </c>
      <c r="E258" s="92">
        <v>2405.3333333333335</v>
      </c>
      <c r="F258" s="92">
        <v>5504570.333333333</v>
      </c>
      <c r="G258" s="93">
        <v>1.9400000000000002</v>
      </c>
      <c r="H258" s="92">
        <v>2837407.3883161512</v>
      </c>
      <c r="I258" s="92">
        <v>1395605</v>
      </c>
      <c r="J258" s="5">
        <v>0</v>
      </c>
      <c r="K258" s="94">
        <v>1.65</v>
      </c>
      <c r="L258" s="92">
        <v>4681722.1907216487</v>
      </c>
      <c r="M258" s="92">
        <v>1163004.2775000001</v>
      </c>
      <c r="N258" s="92">
        <v>5844726.4682216495</v>
      </c>
      <c r="O258" s="95">
        <v>2429.9029108460295</v>
      </c>
      <c r="P258" s="95">
        <v>2491.0706399874039</v>
      </c>
      <c r="Q258" s="95">
        <v>97.544520490126132</v>
      </c>
      <c r="R258" s="100">
        <v>54438</v>
      </c>
      <c r="S258" s="101">
        <v>22.632059782308577</v>
      </c>
      <c r="T258" s="102">
        <v>98.453047908779453</v>
      </c>
      <c r="U258" s="100">
        <v>0</v>
      </c>
      <c r="V258" s="101">
        <v>0</v>
      </c>
      <c r="W258" s="103">
        <v>98.453047908779453</v>
      </c>
      <c r="X258" s="104">
        <v>0</v>
      </c>
      <c r="Y258" s="105">
        <v>0</v>
      </c>
      <c r="Z258" s="106">
        <v>0</v>
      </c>
      <c r="AA258" s="107">
        <v>0</v>
      </c>
      <c r="AB258" s="108">
        <v>98.453047908779453</v>
      </c>
      <c r="AC258" s="100">
        <v>54437.64779637957</v>
      </c>
      <c r="AD258" s="101">
        <v>22.632059782308577</v>
      </c>
      <c r="AE258" s="103">
        <v>98.453047908779453</v>
      </c>
      <c r="AF258" s="135"/>
      <c r="AG258" s="112">
        <v>0</v>
      </c>
      <c r="AH258" s="135"/>
      <c r="AI258" s="100">
        <v>1159025.6040782318</v>
      </c>
      <c r="AJ258" s="101">
        <v>97.544520490126132</v>
      </c>
      <c r="AK258" s="101">
        <v>0</v>
      </c>
      <c r="AL258" s="110">
        <v>0</v>
      </c>
      <c r="AM258" s="189">
        <v>1159026</v>
      </c>
      <c r="AO258" s="111">
        <v>22900</v>
      </c>
      <c r="AQ258" s="111">
        <v>283740.73883161513</v>
      </c>
      <c r="AR258" s="98"/>
      <c r="AS258" s="228"/>
      <c r="AT258" s="147">
        <v>-1205311.9561978693</v>
      </c>
      <c r="AU258" s="147">
        <v>-517185.93659754941</v>
      </c>
      <c r="AV258" s="147">
        <v>-8505.7065724149725</v>
      </c>
      <c r="AW258" s="147">
        <v>-205871</v>
      </c>
      <c r="AX258" s="148">
        <v>-439480.10544000001</v>
      </c>
    </row>
    <row r="259" spans="1:50">
      <c r="A259" s="11">
        <v>793</v>
      </c>
      <c r="B259" s="12">
        <v>1603</v>
      </c>
      <c r="C259" s="4"/>
      <c r="D259" s="13" t="s">
        <v>82</v>
      </c>
      <c r="E259" s="92">
        <v>1351.6666666666667</v>
      </c>
      <c r="F259" s="92">
        <v>1992062.3333333333</v>
      </c>
      <c r="G259" s="93">
        <v>1.84</v>
      </c>
      <c r="H259" s="92">
        <v>1082642.5724637681</v>
      </c>
      <c r="I259" s="92">
        <v>304943.33333333331</v>
      </c>
      <c r="J259" s="5">
        <v>0</v>
      </c>
      <c r="K259" s="94">
        <v>1.65</v>
      </c>
      <c r="L259" s="92">
        <v>1786360.2445652171</v>
      </c>
      <c r="M259" s="92">
        <v>249269.99166666667</v>
      </c>
      <c r="N259" s="92">
        <v>2035630.2362318838</v>
      </c>
      <c r="O259" s="95">
        <v>1506.0149713182864</v>
      </c>
      <c r="P259" s="95">
        <v>2491.0706399874039</v>
      </c>
      <c r="Q259" s="95">
        <v>60.456534116025772</v>
      </c>
      <c r="R259" s="100">
        <v>492643</v>
      </c>
      <c r="S259" s="101">
        <v>364.47059740757351</v>
      </c>
      <c r="T259" s="102">
        <v>75.087616493096235</v>
      </c>
      <c r="U259" s="100">
        <v>367431</v>
      </c>
      <c r="V259" s="101">
        <v>271.83551171393339</v>
      </c>
      <c r="W259" s="103">
        <v>86.000013249348314</v>
      </c>
      <c r="X259" s="104">
        <v>0</v>
      </c>
      <c r="Y259" s="105">
        <v>0</v>
      </c>
      <c r="Z259" s="106">
        <v>367431</v>
      </c>
      <c r="AA259" s="107">
        <v>271.83551171393339</v>
      </c>
      <c r="AB259" s="108">
        <v>86.000013249348314</v>
      </c>
      <c r="AC259" s="100">
        <v>860073.75749590364</v>
      </c>
      <c r="AD259" s="101">
        <v>636.30610912150689</v>
      </c>
      <c r="AE259" s="103">
        <v>86.000013249348314</v>
      </c>
      <c r="AF259" s="135"/>
      <c r="AG259" s="112">
        <v>0</v>
      </c>
      <c r="AH259" s="135"/>
      <c r="AI259" s="100">
        <v>627977.00373606896</v>
      </c>
      <c r="AJ259" s="101">
        <v>60.456534116025772</v>
      </c>
      <c r="AK259" s="101">
        <v>0</v>
      </c>
      <c r="AL259" s="110">
        <v>0</v>
      </c>
      <c r="AM259" s="189">
        <v>627977</v>
      </c>
      <c r="AO259" s="111">
        <v>9269</v>
      </c>
      <c r="AQ259" s="111">
        <v>108264.25724637682</v>
      </c>
      <c r="AR259" s="98"/>
      <c r="AS259" s="228"/>
      <c r="AT259" s="147">
        <v>-679698.62626633421</v>
      </c>
      <c r="AU259" s="147">
        <v>-291651.11058760039</v>
      </c>
      <c r="AV259" s="147">
        <v>-4796.5317550918753</v>
      </c>
      <c r="AW259" s="147">
        <v>-140337</v>
      </c>
      <c r="AX259" s="148">
        <v>-247831.295793</v>
      </c>
    </row>
    <row r="260" spans="1:50">
      <c r="A260" s="11">
        <v>794</v>
      </c>
      <c r="B260" s="12">
        <v>1604</v>
      </c>
      <c r="C260" s="4"/>
      <c r="D260" s="13" t="s">
        <v>83</v>
      </c>
      <c r="E260" s="92">
        <v>3038.3333333333335</v>
      </c>
      <c r="F260" s="92">
        <v>6256551.666666667</v>
      </c>
      <c r="G260" s="93">
        <v>1.8</v>
      </c>
      <c r="H260" s="92">
        <v>3475862.0370370368</v>
      </c>
      <c r="I260" s="92">
        <v>968469.33333333337</v>
      </c>
      <c r="J260" s="5">
        <v>0</v>
      </c>
      <c r="K260" s="94">
        <v>1.65</v>
      </c>
      <c r="L260" s="92">
        <v>5735172.361111111</v>
      </c>
      <c r="M260" s="92">
        <v>796102.2041666666</v>
      </c>
      <c r="N260" s="92">
        <v>6531274.5652777776</v>
      </c>
      <c r="O260" s="95">
        <v>2149.624102669592</v>
      </c>
      <c r="P260" s="95">
        <v>2491.0706399874039</v>
      </c>
      <c r="Q260" s="95">
        <v>86.293181259623438</v>
      </c>
      <c r="R260" s="100">
        <v>383849</v>
      </c>
      <c r="S260" s="101">
        <v>126.33521880759038</v>
      </c>
      <c r="T260" s="102">
        <v>91.364704193562758</v>
      </c>
      <c r="U260" s="100">
        <v>0</v>
      </c>
      <c r="V260" s="101">
        <v>0</v>
      </c>
      <c r="W260" s="103">
        <v>91.364704193562758</v>
      </c>
      <c r="X260" s="104">
        <v>0</v>
      </c>
      <c r="Y260" s="105">
        <v>0</v>
      </c>
      <c r="Z260" s="106">
        <v>0</v>
      </c>
      <c r="AA260" s="107">
        <v>0</v>
      </c>
      <c r="AB260" s="108">
        <v>91.364704193562758</v>
      </c>
      <c r="AC260" s="100">
        <v>383848.50647706212</v>
      </c>
      <c r="AD260" s="101">
        <v>126.33521880759038</v>
      </c>
      <c r="AE260" s="103">
        <v>91.364704193562758</v>
      </c>
      <c r="AF260" s="135"/>
      <c r="AG260" s="112">
        <v>0</v>
      </c>
      <c r="AH260" s="135"/>
      <c r="AI260" s="100">
        <v>714510.78492067859</v>
      </c>
      <c r="AJ260" s="101">
        <v>86.293181259623438</v>
      </c>
      <c r="AK260" s="101">
        <v>0</v>
      </c>
      <c r="AL260" s="110">
        <v>0</v>
      </c>
      <c r="AM260" s="189">
        <v>714511</v>
      </c>
      <c r="AO260" s="111">
        <v>31061</v>
      </c>
      <c r="AQ260" s="111">
        <v>347586.20370370371</v>
      </c>
      <c r="AR260" s="98"/>
      <c r="AS260" s="228"/>
      <c r="AT260" s="147">
        <v>-1539332.3847657396</v>
      </c>
      <c r="AU260" s="147">
        <v>-660510.3824418661</v>
      </c>
      <c r="AV260" s="147">
        <v>-10862.838881591368</v>
      </c>
      <c r="AW260" s="147">
        <v>-239787</v>
      </c>
      <c r="AX260" s="148">
        <v>-561270.42902499996</v>
      </c>
    </row>
    <row r="261" spans="1:50">
      <c r="A261" s="11">
        <v>841</v>
      </c>
      <c r="B261" s="12">
        <v>1401</v>
      </c>
      <c r="C261" s="4"/>
      <c r="D261" s="13" t="s">
        <v>69</v>
      </c>
      <c r="E261" s="92">
        <v>984.33333333333337</v>
      </c>
      <c r="F261" s="92">
        <v>1956453.6666666667</v>
      </c>
      <c r="G261" s="93">
        <v>1.5</v>
      </c>
      <c r="H261" s="92">
        <v>1304302.4444444443</v>
      </c>
      <c r="I261" s="92">
        <v>334784</v>
      </c>
      <c r="J261" s="5">
        <v>0</v>
      </c>
      <c r="K261" s="94">
        <v>1.65</v>
      </c>
      <c r="L261" s="92">
        <v>2152099.0333333332</v>
      </c>
      <c r="M261" s="92">
        <v>269519.75416666665</v>
      </c>
      <c r="N261" s="92">
        <v>2421618.7875000001</v>
      </c>
      <c r="O261" s="95">
        <v>2460.1613147646462</v>
      </c>
      <c r="P261" s="95">
        <v>2491.0706399874039</v>
      </c>
      <c r="Q261" s="95">
        <v>98.759195153818922</v>
      </c>
      <c r="R261" s="100">
        <v>11257</v>
      </c>
      <c r="S261" s="101">
        <v>11.436450332420348</v>
      </c>
      <c r="T261" s="102">
        <v>99.218292946905919</v>
      </c>
      <c r="U261" s="100">
        <v>0</v>
      </c>
      <c r="V261" s="101">
        <v>0</v>
      </c>
      <c r="W261" s="103">
        <v>99.218292946905919</v>
      </c>
      <c r="X261" s="104">
        <v>0</v>
      </c>
      <c r="Y261" s="105">
        <v>0</v>
      </c>
      <c r="Z261" s="106">
        <v>0</v>
      </c>
      <c r="AA261" s="107">
        <v>0</v>
      </c>
      <c r="AB261" s="108">
        <v>99.218292946905919</v>
      </c>
      <c r="AC261" s="100">
        <v>11257.27927721243</v>
      </c>
      <c r="AD261" s="101">
        <v>11.436450332420348</v>
      </c>
      <c r="AE261" s="103">
        <v>99.218292946905919</v>
      </c>
      <c r="AF261" s="135"/>
      <c r="AG261" s="112">
        <v>0</v>
      </c>
      <c r="AH261" s="135"/>
      <c r="AI261" s="100">
        <v>553261.34477577964</v>
      </c>
      <c r="AJ261" s="101">
        <v>98.759195153818922</v>
      </c>
      <c r="AK261" s="101">
        <v>0</v>
      </c>
      <c r="AL261" s="110">
        <v>0</v>
      </c>
      <c r="AM261" s="189">
        <v>553261</v>
      </c>
      <c r="AO261" s="111">
        <v>8367</v>
      </c>
      <c r="AQ261" s="111">
        <v>130430.24444444443</v>
      </c>
      <c r="AR261" s="98"/>
      <c r="AS261" s="228"/>
      <c r="AT261" s="147">
        <v>-493681.17970425764</v>
      </c>
      <c r="AU261" s="147">
        <v>-211833.09598234363</v>
      </c>
      <c r="AV261" s="147">
        <v>-3483.8343992986474</v>
      </c>
      <c r="AW261" s="147">
        <v>-57342</v>
      </c>
      <c r="AX261" s="148">
        <v>-180005.72863699999</v>
      </c>
    </row>
    <row r="262" spans="1:50">
      <c r="A262" s="11">
        <v>842</v>
      </c>
      <c r="B262" s="12">
        <v>1402</v>
      </c>
      <c r="C262" s="4"/>
      <c r="D262" s="15" t="s">
        <v>70</v>
      </c>
      <c r="E262" s="92">
        <v>820.66666666666663</v>
      </c>
      <c r="F262" s="92">
        <v>1800340</v>
      </c>
      <c r="G262" s="93">
        <v>1.7</v>
      </c>
      <c r="H262" s="92">
        <v>1059023.5294117648</v>
      </c>
      <c r="I262" s="92">
        <v>309462</v>
      </c>
      <c r="J262" s="5">
        <v>0</v>
      </c>
      <c r="K262" s="94">
        <v>1.65</v>
      </c>
      <c r="L262" s="92">
        <v>1747388.8235294118</v>
      </c>
      <c r="M262" s="92">
        <v>249023.42625000002</v>
      </c>
      <c r="N262" s="92">
        <v>1996412.2497794116</v>
      </c>
      <c r="O262" s="95">
        <v>2432.6713035492426</v>
      </c>
      <c r="P262" s="95">
        <v>2491.0706399874039</v>
      </c>
      <c r="Q262" s="95">
        <v>97.655653135614941</v>
      </c>
      <c r="R262" s="100">
        <v>17733</v>
      </c>
      <c r="S262" s="101">
        <v>21.607754482119766</v>
      </c>
      <c r="T262" s="102">
        <v>98.523061475437416</v>
      </c>
      <c r="U262" s="100">
        <v>0</v>
      </c>
      <c r="V262" s="101">
        <v>0</v>
      </c>
      <c r="W262" s="103">
        <v>98.523061475437416</v>
      </c>
      <c r="X262" s="104">
        <v>0</v>
      </c>
      <c r="Y262" s="105">
        <v>0</v>
      </c>
      <c r="Z262" s="106">
        <v>0</v>
      </c>
      <c r="AA262" s="107">
        <v>0</v>
      </c>
      <c r="AB262" s="108">
        <v>98.523061475437416</v>
      </c>
      <c r="AC262" s="100">
        <v>17732.763844992955</v>
      </c>
      <c r="AD262" s="101">
        <v>21.607754482119766</v>
      </c>
      <c r="AE262" s="103">
        <v>98.523061475437416</v>
      </c>
      <c r="AF262" s="135"/>
      <c r="AG262" s="112">
        <v>0</v>
      </c>
      <c r="AH262" s="135"/>
      <c r="AI262" s="100">
        <v>501382.65943791321</v>
      </c>
      <c r="AJ262" s="101">
        <v>97.655653135614941</v>
      </c>
      <c r="AK262" s="101">
        <v>0</v>
      </c>
      <c r="AL262" s="110">
        <v>0</v>
      </c>
      <c r="AM262" s="189">
        <v>501383</v>
      </c>
      <c r="AO262" s="111">
        <v>5100</v>
      </c>
      <c r="AQ262" s="111">
        <v>105902.35294117646</v>
      </c>
      <c r="AR262" s="98"/>
      <c r="AS262" s="228"/>
      <c r="AT262" s="147">
        <v>-416131.67200944101</v>
      </c>
      <c r="AU262" s="147">
        <v>-178557.46591530196</v>
      </c>
      <c r="AV262" s="147">
        <v>-2936.5790983821248</v>
      </c>
      <c r="AW262" s="147">
        <v>-44398</v>
      </c>
      <c r="AX262" s="148">
        <v>-151729.67475499999</v>
      </c>
    </row>
    <row r="263" spans="1:50">
      <c r="A263" s="11">
        <v>843</v>
      </c>
      <c r="B263" s="12">
        <v>1403</v>
      </c>
      <c r="C263" s="4"/>
      <c r="D263" s="13" t="s">
        <v>71</v>
      </c>
      <c r="E263" s="92">
        <v>7231</v>
      </c>
      <c r="F263" s="92">
        <v>36017193.333333336</v>
      </c>
      <c r="G263" s="93">
        <v>1.3333333333333333</v>
      </c>
      <c r="H263" s="92">
        <v>27030635.402930405</v>
      </c>
      <c r="I263" s="92">
        <v>5427131.666666667</v>
      </c>
      <c r="J263" s="5">
        <v>0</v>
      </c>
      <c r="K263" s="94">
        <v>1.65</v>
      </c>
      <c r="L263" s="92">
        <v>44600548.414835162</v>
      </c>
      <c r="M263" s="92">
        <v>4374598.9741666662</v>
      </c>
      <c r="N263" s="92">
        <v>48975147.389001824</v>
      </c>
      <c r="O263" s="95">
        <v>6772.9425237175801</v>
      </c>
      <c r="P263" s="95">
        <v>2491.0706399874039</v>
      </c>
      <c r="Q263" s="95">
        <v>271.88881820516445</v>
      </c>
      <c r="R263" s="100">
        <v>-11456020</v>
      </c>
      <c r="S263" s="101">
        <v>-1584.2925969801645</v>
      </c>
      <c r="T263" s="102">
        <v>208.28995546925364</v>
      </c>
      <c r="U263" s="100">
        <v>0</v>
      </c>
      <c r="V263" s="101">
        <v>0</v>
      </c>
      <c r="W263" s="103">
        <v>208.28995546925364</v>
      </c>
      <c r="X263" s="104">
        <v>0</v>
      </c>
      <c r="Y263" s="105">
        <v>0</v>
      </c>
      <c r="Z263" s="106">
        <v>0</v>
      </c>
      <c r="AA263" s="107">
        <v>0</v>
      </c>
      <c r="AB263" s="108">
        <v>208.28995546925364</v>
      </c>
      <c r="AC263" s="100">
        <v>-11456019.76876357</v>
      </c>
      <c r="AD263" s="101">
        <v>-1584.2925969801645</v>
      </c>
      <c r="AE263" s="103">
        <v>208.28995546925364</v>
      </c>
      <c r="AF263" s="135"/>
      <c r="AG263" s="112">
        <v>0</v>
      </c>
      <c r="AH263" s="135"/>
      <c r="AI263" s="100">
        <v>894393.38805932249</v>
      </c>
      <c r="AJ263" s="101">
        <v>271.88881820516445</v>
      </c>
      <c r="AK263" s="101">
        <v>100</v>
      </c>
      <c r="AL263" s="110">
        <v>-894393.38805932249</v>
      </c>
      <c r="AM263" s="189">
        <v>0</v>
      </c>
      <c r="AO263" s="111">
        <v>92015</v>
      </c>
      <c r="AQ263" s="111">
        <v>2703063.5402930402</v>
      </c>
      <c r="AR263" s="98"/>
      <c r="AS263" s="228"/>
      <c r="AT263" s="147">
        <v>-3699060.831090013</v>
      </c>
      <c r="AU263" s="147">
        <v>-1587225.8054200655</v>
      </c>
      <c r="AV263" s="147">
        <v>-26103.720170514916</v>
      </c>
      <c r="AW263" s="147">
        <v>-648770</v>
      </c>
      <c r="AX263" s="148">
        <v>-1348749.289109</v>
      </c>
    </row>
    <row r="264" spans="1:50">
      <c r="A264" s="11">
        <v>852</v>
      </c>
      <c r="B264" s="12">
        <v>2502</v>
      </c>
      <c r="C264" s="4"/>
      <c r="D264" s="13" t="s">
        <v>173</v>
      </c>
      <c r="E264" s="92">
        <v>1573.3333333333333</v>
      </c>
      <c r="F264" s="92">
        <v>1887596.6666666667</v>
      </c>
      <c r="G264" s="93">
        <v>1.99</v>
      </c>
      <c r="H264" s="92">
        <v>948541.0385259632</v>
      </c>
      <c r="I264" s="92">
        <v>268264</v>
      </c>
      <c r="J264" s="5">
        <v>0</v>
      </c>
      <c r="K264" s="94">
        <v>1.65</v>
      </c>
      <c r="L264" s="92">
        <v>1565092.713567839</v>
      </c>
      <c r="M264" s="92">
        <v>218986.625</v>
      </c>
      <c r="N264" s="92">
        <v>1784079.3385678392</v>
      </c>
      <c r="O264" s="95">
        <v>1133.9487321405759</v>
      </c>
      <c r="P264" s="95">
        <v>2491.0706399874039</v>
      </c>
      <c r="Q264" s="95">
        <v>45.520536990725795</v>
      </c>
      <c r="R264" s="100">
        <v>790026</v>
      </c>
      <c r="S264" s="101">
        <v>502.13510590332623</v>
      </c>
      <c r="T264" s="102">
        <v>65.677938304157237</v>
      </c>
      <c r="U264" s="100">
        <v>796479</v>
      </c>
      <c r="V264" s="101">
        <v>506.23665254237289</v>
      </c>
      <c r="W264" s="103">
        <v>85.999989570633275</v>
      </c>
      <c r="X264" s="104">
        <v>0</v>
      </c>
      <c r="Y264" s="105">
        <v>0</v>
      </c>
      <c r="Z264" s="106">
        <v>796479</v>
      </c>
      <c r="AA264" s="107">
        <v>506.23665254237289</v>
      </c>
      <c r="AB264" s="108">
        <v>85.999989570633275</v>
      </c>
      <c r="AC264" s="100">
        <v>1586504.8999545667</v>
      </c>
      <c r="AD264" s="101">
        <v>1008.3717584456991</v>
      </c>
      <c r="AE264" s="103">
        <v>85.999989570633275</v>
      </c>
      <c r="AF264" s="135"/>
      <c r="AG264" s="112">
        <v>0</v>
      </c>
      <c r="AH264" s="135"/>
      <c r="AI264" s="100">
        <v>698816.70516982488</v>
      </c>
      <c r="AJ264" s="101">
        <v>45.520536990725795</v>
      </c>
      <c r="AK264" s="101">
        <v>0</v>
      </c>
      <c r="AL264" s="110">
        <v>0</v>
      </c>
      <c r="AM264" s="189">
        <v>698817</v>
      </c>
      <c r="AO264" s="111">
        <v>12597</v>
      </c>
      <c r="AQ264" s="111">
        <v>94854.103852596309</v>
      </c>
      <c r="AR264" s="98"/>
      <c r="AS264" s="228"/>
      <c r="AT264" s="147">
        <v>-790700.86277067952</v>
      </c>
      <c r="AU264" s="147">
        <v>-339280.93401689531</v>
      </c>
      <c r="AV264" s="147">
        <v>-5579.8579701292501</v>
      </c>
      <c r="AW264" s="147">
        <v>-97634</v>
      </c>
      <c r="AX264" s="148">
        <v>-288304.86311500001</v>
      </c>
    </row>
    <row r="265" spans="1:50">
      <c r="A265" s="11">
        <v>853</v>
      </c>
      <c r="B265" s="12">
        <v>2503</v>
      </c>
      <c r="C265" s="4"/>
      <c r="D265" s="13" t="s">
        <v>174</v>
      </c>
      <c r="E265" s="92">
        <v>1634.3333333333333</v>
      </c>
      <c r="F265" s="92">
        <v>2135651.6666666665</v>
      </c>
      <c r="G265" s="93">
        <v>1.64</v>
      </c>
      <c r="H265" s="92">
        <v>1302226.6260162604</v>
      </c>
      <c r="I265" s="92">
        <v>381387.33333333331</v>
      </c>
      <c r="J265" s="5">
        <v>0</v>
      </c>
      <c r="K265" s="94">
        <v>1.65</v>
      </c>
      <c r="L265" s="92">
        <v>2148673.9329268294</v>
      </c>
      <c r="M265" s="92">
        <v>313970.52666666667</v>
      </c>
      <c r="N265" s="92">
        <v>2462644.4595934958</v>
      </c>
      <c r="O265" s="95">
        <v>1506.8189636509255</v>
      </c>
      <c r="P265" s="95">
        <v>2491.0706399874039</v>
      </c>
      <c r="Q265" s="95">
        <v>60.488809087266375</v>
      </c>
      <c r="R265" s="100">
        <v>595180</v>
      </c>
      <c r="S265" s="101">
        <v>364.173120244497</v>
      </c>
      <c r="T265" s="102">
        <v>75.107949724977814</v>
      </c>
      <c r="U265" s="100">
        <v>443441</v>
      </c>
      <c r="V265" s="101">
        <v>271.32837038547831</v>
      </c>
      <c r="W265" s="103">
        <v>85.99998811321278</v>
      </c>
      <c r="X265" s="104">
        <v>0</v>
      </c>
      <c r="Y265" s="105">
        <v>0</v>
      </c>
      <c r="Z265" s="106">
        <v>443441</v>
      </c>
      <c r="AA265" s="107">
        <v>271.32837038547831</v>
      </c>
      <c r="AB265" s="108">
        <v>85.99998811321278</v>
      </c>
      <c r="AC265" s="100">
        <v>1038621.2695195896</v>
      </c>
      <c r="AD265" s="101">
        <v>635.50149062997525</v>
      </c>
      <c r="AE265" s="103">
        <v>85.99998811321278</v>
      </c>
      <c r="AF265" s="135"/>
      <c r="AG265" s="112">
        <v>0</v>
      </c>
      <c r="AH265" s="135"/>
      <c r="AI265" s="100">
        <v>569245.46092257439</v>
      </c>
      <c r="AJ265" s="101">
        <v>60.488809087266375</v>
      </c>
      <c r="AK265" s="101">
        <v>0</v>
      </c>
      <c r="AL265" s="110">
        <v>0</v>
      </c>
      <c r="AM265" s="189">
        <v>569245</v>
      </c>
      <c r="AO265" s="111">
        <v>16434</v>
      </c>
      <c r="AQ265" s="111">
        <v>130222.66260162601</v>
      </c>
      <c r="AR265" s="98"/>
      <c r="AS265" s="228"/>
      <c r="AT265" s="147">
        <v>-825167.31063504261</v>
      </c>
      <c r="AU265" s="147">
        <v>-354070.10293558048</v>
      </c>
      <c r="AV265" s="147">
        <v>-5823.0825483143717</v>
      </c>
      <c r="AW265" s="147">
        <v>-128469</v>
      </c>
      <c r="AX265" s="148">
        <v>-300871.998173</v>
      </c>
    </row>
    <row r="266" spans="1:50">
      <c r="A266" s="11">
        <v>855</v>
      </c>
      <c r="B266" s="12">
        <v>2505</v>
      </c>
      <c r="C266" s="4"/>
      <c r="D266" s="13" t="s">
        <v>175</v>
      </c>
      <c r="E266" s="92">
        <v>6805</v>
      </c>
      <c r="F266" s="92">
        <v>13088107</v>
      </c>
      <c r="G266" s="93">
        <v>1.86</v>
      </c>
      <c r="H266" s="92">
        <v>7036616.666666667</v>
      </c>
      <c r="I266" s="92">
        <v>1551848.3333333333</v>
      </c>
      <c r="J266" s="5">
        <v>0</v>
      </c>
      <c r="K266" s="94">
        <v>1.65</v>
      </c>
      <c r="L266" s="92">
        <v>11610417.5</v>
      </c>
      <c r="M266" s="92">
        <v>1395352.4658333336</v>
      </c>
      <c r="N266" s="92">
        <v>13005769.965833334</v>
      </c>
      <c r="O266" s="95">
        <v>1911.2079303208427</v>
      </c>
      <c r="P266" s="95">
        <v>2491.0706399874039</v>
      </c>
      <c r="Q266" s="95">
        <v>76.722349805805052</v>
      </c>
      <c r="R266" s="100">
        <v>1460007</v>
      </c>
      <c r="S266" s="101">
        <v>214.54920257662766</v>
      </c>
      <c r="T266" s="102">
        <v>85.335080377657178</v>
      </c>
      <c r="U266" s="100">
        <v>112715</v>
      </c>
      <c r="V266" s="101">
        <v>16.563556208670096</v>
      </c>
      <c r="W266" s="103">
        <v>85.99999753989205</v>
      </c>
      <c r="X266" s="104">
        <v>0</v>
      </c>
      <c r="Y266" s="105">
        <v>0</v>
      </c>
      <c r="Z266" s="106">
        <v>112715</v>
      </c>
      <c r="AA266" s="107">
        <v>16.563556208670096</v>
      </c>
      <c r="AB266" s="108">
        <v>85.99999753989205</v>
      </c>
      <c r="AC266" s="100">
        <v>1572722.3235339513</v>
      </c>
      <c r="AD266" s="101">
        <v>231.11275878529776</v>
      </c>
      <c r="AE266" s="103">
        <v>85.99999753989205</v>
      </c>
      <c r="AF266" s="135"/>
      <c r="AG266" s="112">
        <v>0</v>
      </c>
      <c r="AH266" s="135"/>
      <c r="AI266" s="100">
        <v>17100.744269623578</v>
      </c>
      <c r="AJ266" s="101">
        <v>76.722349805805052</v>
      </c>
      <c r="AK266" s="101">
        <v>0</v>
      </c>
      <c r="AL266" s="110">
        <v>0</v>
      </c>
      <c r="AM266" s="189">
        <v>17101</v>
      </c>
      <c r="AO266" s="111">
        <v>52775</v>
      </c>
      <c r="AQ266" s="111">
        <v>703661.66666666663</v>
      </c>
      <c r="AR266" s="98"/>
      <c r="AS266" s="228"/>
      <c r="AT266" s="147">
        <v>-3391397.0979478317</v>
      </c>
      <c r="AU266" s="147">
        <v>-1455210.7240429786</v>
      </c>
      <c r="AV266" s="147">
        <v>-23932.583127009497</v>
      </c>
      <c r="AW266" s="147">
        <v>-473622</v>
      </c>
      <c r="AX266" s="148">
        <v>-1236569.127628</v>
      </c>
    </row>
    <row r="267" spans="1:50">
      <c r="A267" s="11">
        <v>861</v>
      </c>
      <c r="B267" s="12">
        <v>2601</v>
      </c>
      <c r="C267" s="4">
        <v>351</v>
      </c>
      <c r="D267" s="13" t="s">
        <v>176</v>
      </c>
      <c r="E267" s="92">
        <v>11321</v>
      </c>
      <c r="F267" s="92">
        <v>21699888.333333332</v>
      </c>
      <c r="G267" s="93">
        <v>1.34</v>
      </c>
      <c r="H267" s="92">
        <v>16193946.517412936</v>
      </c>
      <c r="I267" s="92">
        <v>2023245</v>
      </c>
      <c r="J267" s="5">
        <v>0</v>
      </c>
      <c r="K267" s="94">
        <v>1.65</v>
      </c>
      <c r="L267" s="92">
        <v>26720011.75373134</v>
      </c>
      <c r="M267" s="92">
        <v>2454022.5541666667</v>
      </c>
      <c r="N267" s="92">
        <v>29174034.307898004</v>
      </c>
      <c r="O267" s="95">
        <v>2576.9838625473017</v>
      </c>
      <c r="P267" s="95">
        <v>2491.0706399874039</v>
      </c>
      <c r="Q267" s="95">
        <v>103.44884730207139</v>
      </c>
      <c r="R267" s="100">
        <v>-359871</v>
      </c>
      <c r="S267" s="101">
        <v>-31.787892347162249</v>
      </c>
      <c r="T267" s="102">
        <v>102.17277380030497</v>
      </c>
      <c r="U267" s="100">
        <v>0</v>
      </c>
      <c r="V267" s="101">
        <v>0</v>
      </c>
      <c r="W267" s="103">
        <v>102.17277380030497</v>
      </c>
      <c r="X267" s="104">
        <v>0</v>
      </c>
      <c r="Y267" s="105">
        <v>0</v>
      </c>
      <c r="Z267" s="106">
        <v>0</v>
      </c>
      <c r="AA267" s="107">
        <v>0</v>
      </c>
      <c r="AB267" s="108">
        <v>102.17277380030497</v>
      </c>
      <c r="AC267" s="100">
        <v>-359870.72926222382</v>
      </c>
      <c r="AD267" s="101">
        <v>-31.787892347162249</v>
      </c>
      <c r="AE267" s="103">
        <v>102.17277380030497</v>
      </c>
      <c r="AF267" s="135"/>
      <c r="AG267" s="112">
        <v>0</v>
      </c>
      <c r="AH267" s="135"/>
      <c r="AI267" s="100">
        <v>0</v>
      </c>
      <c r="AJ267" s="101">
        <v>103.44884730207139</v>
      </c>
      <c r="AK267" s="101">
        <v>0</v>
      </c>
      <c r="AL267" s="110">
        <v>0</v>
      </c>
      <c r="AM267" s="189">
        <v>0</v>
      </c>
      <c r="AO267" s="111">
        <v>120083</v>
      </c>
      <c r="AQ267" s="111">
        <v>1619394.6517412935</v>
      </c>
      <c r="AR267" s="98"/>
      <c r="AS267" s="228"/>
      <c r="AT267" s="147">
        <v>-5807596.4651451577</v>
      </c>
      <c r="AU267" s="147">
        <v>-2491974.9627984529</v>
      </c>
      <c r="AV267" s="147">
        <v>-40983.34142419292</v>
      </c>
      <c r="AW267" s="147">
        <v>-1076140</v>
      </c>
      <c r="AX267" s="148">
        <v>-2117562.2574140001</v>
      </c>
    </row>
    <row r="268" spans="1:50">
      <c r="A268" s="11">
        <v>863</v>
      </c>
      <c r="B268" s="12">
        <v>1729</v>
      </c>
      <c r="C268" s="4"/>
      <c r="D268" s="13" t="s">
        <v>109</v>
      </c>
      <c r="E268" s="92">
        <v>1039.6666666666667</v>
      </c>
      <c r="F268" s="92">
        <v>1918929</v>
      </c>
      <c r="G268" s="93">
        <v>1.9166666666666667</v>
      </c>
      <c r="H268" s="92">
        <v>999964.50292397663</v>
      </c>
      <c r="I268" s="92">
        <v>168730</v>
      </c>
      <c r="J268" s="5">
        <v>0</v>
      </c>
      <c r="K268" s="94">
        <v>1.65</v>
      </c>
      <c r="L268" s="92">
        <v>1649941.4298245616</v>
      </c>
      <c r="M268" s="92">
        <v>172008.65000000002</v>
      </c>
      <c r="N268" s="92">
        <v>1821950.0798245613</v>
      </c>
      <c r="O268" s="95">
        <v>1752.4367552015656</v>
      </c>
      <c r="P268" s="95">
        <v>2491.0706399874039</v>
      </c>
      <c r="Q268" s="95">
        <v>70.348737890886426</v>
      </c>
      <c r="R268" s="100">
        <v>284135</v>
      </c>
      <c r="S268" s="101">
        <v>273.29453737076005</v>
      </c>
      <c r="T268" s="102">
        <v>81.319704871258452</v>
      </c>
      <c r="U268" s="100">
        <v>121214</v>
      </c>
      <c r="V268" s="101">
        <v>116.58929143956395</v>
      </c>
      <c r="W268" s="103">
        <v>85.99999332105341</v>
      </c>
      <c r="X268" s="104">
        <v>0</v>
      </c>
      <c r="Y268" s="105">
        <v>0</v>
      </c>
      <c r="Z268" s="106">
        <v>121214</v>
      </c>
      <c r="AA268" s="107">
        <v>116.58929143956395</v>
      </c>
      <c r="AB268" s="108">
        <v>85.99999332105341</v>
      </c>
      <c r="AC268" s="100">
        <v>405349.2206864669</v>
      </c>
      <c r="AD268" s="101">
        <v>389.88382881032402</v>
      </c>
      <c r="AE268" s="103">
        <v>85.99999332105341</v>
      </c>
      <c r="AF268" s="135"/>
      <c r="AG268" s="112">
        <v>0</v>
      </c>
      <c r="AH268" s="135"/>
      <c r="AI268" s="100">
        <v>31661.264561436983</v>
      </c>
      <c r="AJ268" s="101">
        <v>70.348737890886426</v>
      </c>
      <c r="AK268" s="101">
        <v>0</v>
      </c>
      <c r="AL268" s="110">
        <v>0</v>
      </c>
      <c r="AM268" s="189">
        <v>31661</v>
      </c>
      <c r="AO268" s="111">
        <v>6608</v>
      </c>
      <c r="AQ268" s="111">
        <v>99996.450292397654</v>
      </c>
      <c r="AR268" s="98"/>
      <c r="AS268" s="228"/>
      <c r="AT268" s="147">
        <v>-533723.08237020881</v>
      </c>
      <c r="AU268" s="147">
        <v>-229014.63046140433</v>
      </c>
      <c r="AV268" s="147">
        <v>-3766.404129837244</v>
      </c>
      <c r="AW268" s="147">
        <v>-70712</v>
      </c>
      <c r="AX268" s="148">
        <v>-194605.78260199999</v>
      </c>
    </row>
    <row r="269" spans="1:50">
      <c r="A269" s="11">
        <v>865</v>
      </c>
      <c r="B269" s="12">
        <v>2605</v>
      </c>
      <c r="C269" s="4"/>
      <c r="D269" s="13" t="s">
        <v>177</v>
      </c>
      <c r="E269" s="92">
        <v>245.66666666666666</v>
      </c>
      <c r="F269" s="92">
        <v>388708.33333333331</v>
      </c>
      <c r="G269" s="93">
        <v>1.3999999999999997</v>
      </c>
      <c r="H269" s="92">
        <v>277648.80952380953</v>
      </c>
      <c r="I269" s="92">
        <v>35724.666666666664</v>
      </c>
      <c r="J269" s="5">
        <v>0</v>
      </c>
      <c r="K269" s="94">
        <v>1.65</v>
      </c>
      <c r="L269" s="92">
        <v>458120.53571428574</v>
      </c>
      <c r="M269" s="92">
        <v>44443.662499999999</v>
      </c>
      <c r="N269" s="92">
        <v>502564.19821428572</v>
      </c>
      <c r="O269" s="95">
        <v>2045.7158679007559</v>
      </c>
      <c r="P269" s="95">
        <v>2491.0706399874039</v>
      </c>
      <c r="Q269" s="95">
        <v>82.121953310448873</v>
      </c>
      <c r="R269" s="100">
        <v>40481</v>
      </c>
      <c r="S269" s="101">
        <v>164.78126567205979</v>
      </c>
      <c r="T269" s="102">
        <v>88.736830585582808</v>
      </c>
      <c r="U269" s="100">
        <v>0</v>
      </c>
      <c r="V269" s="101">
        <v>0</v>
      </c>
      <c r="W269" s="103">
        <v>88.736830585582808</v>
      </c>
      <c r="X269" s="104">
        <v>0</v>
      </c>
      <c r="Y269" s="105">
        <v>0</v>
      </c>
      <c r="Z269" s="106">
        <v>0</v>
      </c>
      <c r="AA269" s="107">
        <v>0</v>
      </c>
      <c r="AB269" s="108">
        <v>88.736830585582808</v>
      </c>
      <c r="AC269" s="100">
        <v>40481.264266769351</v>
      </c>
      <c r="AD269" s="101">
        <v>164.78126567205979</v>
      </c>
      <c r="AE269" s="103">
        <v>88.736830585582808</v>
      </c>
      <c r="AF269" s="135"/>
      <c r="AG269" s="112">
        <v>0</v>
      </c>
      <c r="AH269" s="135"/>
      <c r="AI269" s="100">
        <v>13259.018455874162</v>
      </c>
      <c r="AJ269" s="101">
        <v>82.121953310448873</v>
      </c>
      <c r="AK269" s="101">
        <v>0</v>
      </c>
      <c r="AL269" s="110">
        <v>0</v>
      </c>
      <c r="AM269" s="189">
        <v>13259</v>
      </c>
      <c r="AO269" s="111">
        <v>2398</v>
      </c>
      <c r="AQ269" s="111">
        <v>27764.880952380958</v>
      </c>
      <c r="AR269" s="98"/>
      <c r="AS269" s="228"/>
      <c r="AT269" s="147">
        <v>-127221.74138169269</v>
      </c>
      <c r="AU269" s="147">
        <v>-54589.432332205593</v>
      </c>
      <c r="AV269" s="147">
        <v>-897.78484006566782</v>
      </c>
      <c r="AW269" s="147">
        <v>-14174</v>
      </c>
      <c r="AX269" s="148">
        <v>-46387.513231999998</v>
      </c>
    </row>
    <row r="270" spans="1:50">
      <c r="A270" s="11">
        <v>866</v>
      </c>
      <c r="B270" s="12">
        <v>2606</v>
      </c>
      <c r="C270" s="4"/>
      <c r="D270" s="13" t="s">
        <v>178</v>
      </c>
      <c r="E270" s="92">
        <v>1173</v>
      </c>
      <c r="F270" s="92">
        <v>2862898.6666666665</v>
      </c>
      <c r="G270" s="93">
        <v>1.54</v>
      </c>
      <c r="H270" s="92">
        <v>1859025.1082251081</v>
      </c>
      <c r="I270" s="92">
        <v>246477.66666666666</v>
      </c>
      <c r="J270" s="5">
        <v>0</v>
      </c>
      <c r="K270" s="94">
        <v>1.65</v>
      </c>
      <c r="L270" s="92">
        <v>3067391.4285714277</v>
      </c>
      <c r="M270" s="92">
        <v>303224.12083333335</v>
      </c>
      <c r="N270" s="92">
        <v>3370615.5494047613</v>
      </c>
      <c r="O270" s="95">
        <v>2873.5000421182963</v>
      </c>
      <c r="P270" s="95">
        <v>2491.0706399874039</v>
      </c>
      <c r="Q270" s="95">
        <v>115.35200953325138</v>
      </c>
      <c r="R270" s="100">
        <v>-165978</v>
      </c>
      <c r="S270" s="101">
        <v>-141.49887878843015</v>
      </c>
      <c r="T270" s="102">
        <v>109.67176600594836</v>
      </c>
      <c r="U270" s="100">
        <v>0</v>
      </c>
      <c r="V270" s="101">
        <v>0</v>
      </c>
      <c r="W270" s="103">
        <v>109.67176600594836</v>
      </c>
      <c r="X270" s="104">
        <v>0</v>
      </c>
      <c r="Y270" s="105">
        <v>0</v>
      </c>
      <c r="Z270" s="106">
        <v>0</v>
      </c>
      <c r="AA270" s="107">
        <v>0</v>
      </c>
      <c r="AB270" s="108">
        <v>109.67176600594836</v>
      </c>
      <c r="AC270" s="100">
        <v>-165978.18481882857</v>
      </c>
      <c r="AD270" s="101">
        <v>-141.49887878843015</v>
      </c>
      <c r="AE270" s="103">
        <v>109.67176600594836</v>
      </c>
      <c r="AF270" s="135"/>
      <c r="AG270" s="112">
        <v>0</v>
      </c>
      <c r="AH270" s="135"/>
      <c r="AI270" s="100">
        <v>12260.344558850582</v>
      </c>
      <c r="AJ270" s="101">
        <v>115.35200953325138</v>
      </c>
      <c r="AK270" s="101">
        <v>0</v>
      </c>
      <c r="AL270" s="110">
        <v>0</v>
      </c>
      <c r="AM270" s="189">
        <v>12260</v>
      </c>
      <c r="AO270" s="111">
        <v>9136</v>
      </c>
      <c r="AQ270" s="111">
        <v>185902.51082251081</v>
      </c>
      <c r="AR270" s="98"/>
      <c r="AS270" s="228"/>
      <c r="AT270" s="147">
        <v>-593025.64707800967</v>
      </c>
      <c r="AU270" s="147">
        <v>-254460.70051267149</v>
      </c>
      <c r="AV270" s="147">
        <v>-4184.8934775969383</v>
      </c>
      <c r="AW270" s="147">
        <v>-96596</v>
      </c>
      <c r="AX270" s="148">
        <v>-216228.64733599999</v>
      </c>
    </row>
    <row r="271" spans="1:50">
      <c r="A271" s="11">
        <v>867</v>
      </c>
      <c r="B271" s="12">
        <v>1730</v>
      </c>
      <c r="C271" s="4"/>
      <c r="D271" s="13" t="s">
        <v>110</v>
      </c>
      <c r="E271" s="92">
        <v>814.66666666666663</v>
      </c>
      <c r="F271" s="92">
        <v>1176012</v>
      </c>
      <c r="G271" s="93">
        <v>1.83</v>
      </c>
      <c r="H271" s="92">
        <v>642629.50819672132</v>
      </c>
      <c r="I271" s="92">
        <v>115825.66666666667</v>
      </c>
      <c r="J271" s="5">
        <v>0</v>
      </c>
      <c r="K271" s="94">
        <v>1.65</v>
      </c>
      <c r="L271" s="92">
        <v>1060338.6885245901</v>
      </c>
      <c r="M271" s="92">
        <v>116564.74583333333</v>
      </c>
      <c r="N271" s="92">
        <v>1176903.4343579232</v>
      </c>
      <c r="O271" s="95">
        <v>1444.6441501938502</v>
      </c>
      <c r="P271" s="95">
        <v>2491.0706399874039</v>
      </c>
      <c r="Q271" s="95">
        <v>57.992901807118365</v>
      </c>
      <c r="R271" s="100">
        <v>315421</v>
      </c>
      <c r="S271" s="101">
        <v>387.17780122361489</v>
      </c>
      <c r="T271" s="102">
        <v>73.535528138484565</v>
      </c>
      <c r="U271" s="100">
        <v>252953</v>
      </c>
      <c r="V271" s="101">
        <v>310.49877250409168</v>
      </c>
      <c r="W271" s="103">
        <v>85.999998937500607</v>
      </c>
      <c r="X271" s="104">
        <v>0</v>
      </c>
      <c r="Y271" s="105">
        <v>0</v>
      </c>
      <c r="Z271" s="106">
        <v>252953</v>
      </c>
      <c r="AA271" s="107">
        <v>310.49877250409168</v>
      </c>
      <c r="AB271" s="108">
        <v>85.999998937500607</v>
      </c>
      <c r="AC271" s="100">
        <v>568373.84873017156</v>
      </c>
      <c r="AD271" s="101">
        <v>697.67657372770657</v>
      </c>
      <c r="AE271" s="103">
        <v>85.999998937500607</v>
      </c>
      <c r="AF271" s="135"/>
      <c r="AG271" s="112">
        <v>0</v>
      </c>
      <c r="AH271" s="135"/>
      <c r="AI271" s="100">
        <v>23492.573768371003</v>
      </c>
      <c r="AJ271" s="101">
        <v>57.992901807118365</v>
      </c>
      <c r="AK271" s="101">
        <v>0</v>
      </c>
      <c r="AL271" s="110">
        <v>0</v>
      </c>
      <c r="AM271" s="189">
        <v>23493</v>
      </c>
      <c r="AO271" s="111">
        <v>5639</v>
      </c>
      <c r="AQ271" s="111">
        <v>64262.950819672122</v>
      </c>
      <c r="AR271" s="98"/>
      <c r="AS271" s="228"/>
      <c r="AT271" s="147">
        <v>-436912.9126335422</v>
      </c>
      <c r="AU271" s="147">
        <v>-187474.46482215627</v>
      </c>
      <c r="AV271" s="147">
        <v>-3083.2292116996241</v>
      </c>
      <c r="AW271" s="147">
        <v>-48426</v>
      </c>
      <c r="AX271" s="148">
        <v>-159306.91795199999</v>
      </c>
    </row>
    <row r="272" spans="1:50">
      <c r="A272" s="11">
        <v>868</v>
      </c>
      <c r="B272" s="12">
        <v>2608</v>
      </c>
      <c r="C272" s="4"/>
      <c r="D272" s="13" t="s">
        <v>179</v>
      </c>
      <c r="E272" s="92">
        <v>253.33333333333334</v>
      </c>
      <c r="F272" s="92">
        <v>430444.33333333331</v>
      </c>
      <c r="G272" s="93">
        <v>1.49</v>
      </c>
      <c r="H272" s="92">
        <v>288888.81431767339</v>
      </c>
      <c r="I272" s="92">
        <v>46200.666666666664</v>
      </c>
      <c r="J272" s="5">
        <v>0</v>
      </c>
      <c r="K272" s="94">
        <v>1.65</v>
      </c>
      <c r="L272" s="92">
        <v>476666.54362416104</v>
      </c>
      <c r="M272" s="92">
        <v>56051.587500000001</v>
      </c>
      <c r="N272" s="92">
        <v>532718.13112416107</v>
      </c>
      <c r="O272" s="95">
        <v>2102.8347281216884</v>
      </c>
      <c r="P272" s="95">
        <v>2491.0706399874039</v>
      </c>
      <c r="Q272" s="95">
        <v>84.414897529052865</v>
      </c>
      <c r="R272" s="100">
        <v>36391</v>
      </c>
      <c r="S272" s="101">
        <v>143.64728739031472</v>
      </c>
      <c r="T272" s="102">
        <v>90.181385443303284</v>
      </c>
      <c r="U272" s="100">
        <v>0</v>
      </c>
      <c r="V272" s="101">
        <v>0</v>
      </c>
      <c r="W272" s="103">
        <v>90.181385443303284</v>
      </c>
      <c r="X272" s="104">
        <v>0</v>
      </c>
      <c r="Y272" s="105">
        <v>0</v>
      </c>
      <c r="Z272" s="106">
        <v>0</v>
      </c>
      <c r="AA272" s="107">
        <v>0</v>
      </c>
      <c r="AB272" s="108">
        <v>90.181385443303284</v>
      </c>
      <c r="AC272" s="100">
        <v>36390.646138879732</v>
      </c>
      <c r="AD272" s="101">
        <v>143.64728739031472</v>
      </c>
      <c r="AE272" s="103">
        <v>90.181385443303284</v>
      </c>
      <c r="AF272" s="135"/>
      <c r="AG272" s="112">
        <v>0</v>
      </c>
      <c r="AH272" s="135"/>
      <c r="AI272" s="100">
        <v>1099.2773133449607</v>
      </c>
      <c r="AJ272" s="101">
        <v>84.414897529052865</v>
      </c>
      <c r="AK272" s="101">
        <v>0</v>
      </c>
      <c r="AL272" s="110">
        <v>0</v>
      </c>
      <c r="AM272" s="189">
        <v>1099</v>
      </c>
      <c r="AO272" s="111">
        <v>760</v>
      </c>
      <c r="AQ272" s="111">
        <v>28888.881431767339</v>
      </c>
      <c r="AR272" s="98"/>
      <c r="AS272" s="228"/>
      <c r="AT272" s="147">
        <v>-127728.60090910979</v>
      </c>
      <c r="AU272" s="147">
        <v>-54806.920110421554</v>
      </c>
      <c r="AV272" s="147">
        <v>-901.36167209780206</v>
      </c>
      <c r="AW272" s="147">
        <v>-22152</v>
      </c>
      <c r="AX272" s="148">
        <v>-46572.324042</v>
      </c>
    </row>
    <row r="273" spans="1:50">
      <c r="A273" s="11">
        <v>869</v>
      </c>
      <c r="B273" s="12">
        <v>2609</v>
      </c>
      <c r="C273" s="4">
        <v>351</v>
      </c>
      <c r="D273" s="13" t="s">
        <v>180</v>
      </c>
      <c r="E273" s="92">
        <v>1038.3333333333333</v>
      </c>
      <c r="F273" s="92">
        <v>1927775.3333333333</v>
      </c>
      <c r="G273" s="93">
        <v>1.7</v>
      </c>
      <c r="H273" s="92">
        <v>1133121.4635429929</v>
      </c>
      <c r="I273" s="92">
        <v>233032</v>
      </c>
      <c r="J273" s="5">
        <v>0</v>
      </c>
      <c r="K273" s="94">
        <v>1.65</v>
      </c>
      <c r="L273" s="92">
        <v>1869650.4148459386</v>
      </c>
      <c r="M273" s="92">
        <v>192261.40333333332</v>
      </c>
      <c r="N273" s="92">
        <v>2061911.8181792719</v>
      </c>
      <c r="O273" s="95">
        <v>1985.7898730458478</v>
      </c>
      <c r="P273" s="95">
        <v>2491.0706399874039</v>
      </c>
      <c r="Q273" s="95">
        <v>79.716321214234583</v>
      </c>
      <c r="R273" s="100">
        <v>194120</v>
      </c>
      <c r="S273" s="101">
        <v>186.95388376837568</v>
      </c>
      <c r="T273" s="102">
        <v>87.221282364967777</v>
      </c>
      <c r="U273" s="100">
        <v>0</v>
      </c>
      <c r="V273" s="101">
        <v>0</v>
      </c>
      <c r="W273" s="103">
        <v>87.221282364967777</v>
      </c>
      <c r="X273" s="104">
        <v>0</v>
      </c>
      <c r="Y273" s="105">
        <v>0</v>
      </c>
      <c r="Z273" s="106">
        <v>0</v>
      </c>
      <c r="AA273" s="107">
        <v>0</v>
      </c>
      <c r="AB273" s="108">
        <v>87.221282364967777</v>
      </c>
      <c r="AC273" s="100">
        <v>194120.44931283005</v>
      </c>
      <c r="AD273" s="101">
        <v>186.95388376837568</v>
      </c>
      <c r="AE273" s="103">
        <v>87.221282364967777</v>
      </c>
      <c r="AF273" s="135"/>
      <c r="AG273" s="112">
        <v>0</v>
      </c>
      <c r="AH273" s="135"/>
      <c r="AI273" s="100">
        <v>0</v>
      </c>
      <c r="AJ273" s="101">
        <v>79.716321214234583</v>
      </c>
      <c r="AK273" s="101">
        <v>0</v>
      </c>
      <c r="AL273" s="110">
        <v>0</v>
      </c>
      <c r="AM273" s="189">
        <v>0</v>
      </c>
      <c r="AO273" s="111">
        <v>7470</v>
      </c>
      <c r="AQ273" s="111">
        <v>113312.14635429932</v>
      </c>
      <c r="AR273" s="98"/>
      <c r="AS273" s="228"/>
      <c r="AT273" s="147">
        <v>-531188.78473312326</v>
      </c>
      <c r="AU273" s="147">
        <v>-227927.19157032456</v>
      </c>
      <c r="AV273" s="147">
        <v>-3748.5199696765735</v>
      </c>
      <c r="AW273" s="147">
        <v>-114479</v>
      </c>
      <c r="AX273" s="148">
        <v>-193681.728554</v>
      </c>
    </row>
    <row r="274" spans="1:50">
      <c r="A274" s="11">
        <v>870</v>
      </c>
      <c r="B274" s="12">
        <v>2610</v>
      </c>
      <c r="C274" s="4">
        <v>351</v>
      </c>
      <c r="D274" s="13" t="s">
        <v>181</v>
      </c>
      <c r="E274" s="92">
        <v>4050</v>
      </c>
      <c r="F274" s="92">
        <v>8126144</v>
      </c>
      <c r="G274" s="93">
        <v>1.5133333333333334</v>
      </c>
      <c r="H274" s="92">
        <v>5368573.8281469019</v>
      </c>
      <c r="I274" s="92">
        <v>646281.33333333337</v>
      </c>
      <c r="J274" s="5">
        <v>0</v>
      </c>
      <c r="K274" s="94">
        <v>1.65</v>
      </c>
      <c r="L274" s="92">
        <v>8858146.8164423909</v>
      </c>
      <c r="M274" s="92">
        <v>798423.74583333323</v>
      </c>
      <c r="N274" s="92">
        <v>9656570.5622757226</v>
      </c>
      <c r="O274" s="95">
        <v>2384.33841043845</v>
      </c>
      <c r="P274" s="95">
        <v>2491.0706399874039</v>
      </c>
      <c r="Q274" s="95">
        <v>95.715407349929919</v>
      </c>
      <c r="R274" s="100">
        <v>159938</v>
      </c>
      <c r="S274" s="101">
        <v>39.490924933112993</v>
      </c>
      <c r="T274" s="102">
        <v>97.300706630455849</v>
      </c>
      <c r="U274" s="100">
        <v>0</v>
      </c>
      <c r="V274" s="101">
        <v>0</v>
      </c>
      <c r="W274" s="103">
        <v>97.300706630455849</v>
      </c>
      <c r="X274" s="104">
        <v>0</v>
      </c>
      <c r="Y274" s="105">
        <v>0</v>
      </c>
      <c r="Z274" s="106">
        <v>0</v>
      </c>
      <c r="AA274" s="107">
        <v>0</v>
      </c>
      <c r="AB274" s="108">
        <v>97.300706630455849</v>
      </c>
      <c r="AC274" s="100">
        <v>159938.24597910763</v>
      </c>
      <c r="AD274" s="101">
        <v>39.490924933112993</v>
      </c>
      <c r="AE274" s="103">
        <v>97.300706630455849</v>
      </c>
      <c r="AF274" s="135"/>
      <c r="AG274" s="112">
        <v>0</v>
      </c>
      <c r="AH274" s="135"/>
      <c r="AI274" s="100">
        <v>0</v>
      </c>
      <c r="AJ274" s="101">
        <v>95.715407349929919</v>
      </c>
      <c r="AK274" s="101">
        <v>0</v>
      </c>
      <c r="AL274" s="110">
        <v>0</v>
      </c>
      <c r="AM274" s="189">
        <v>0</v>
      </c>
      <c r="AO274" s="111">
        <v>61925</v>
      </c>
      <c r="AQ274" s="111">
        <v>536857.38281469024</v>
      </c>
      <c r="AR274" s="98"/>
      <c r="AS274" s="228"/>
      <c r="AT274" s="147">
        <v>-2076603.4838278682</v>
      </c>
      <c r="AU274" s="147">
        <v>-891047.42735078209</v>
      </c>
      <c r="AV274" s="147">
        <v>-14654.280835653552</v>
      </c>
      <c r="AW274" s="147">
        <v>-428310</v>
      </c>
      <c r="AX274" s="148">
        <v>-757169.88729500002</v>
      </c>
    </row>
    <row r="275" spans="1:50">
      <c r="A275" s="11">
        <v>872</v>
      </c>
      <c r="B275" s="12">
        <v>2612</v>
      </c>
      <c r="C275" s="4"/>
      <c r="D275" s="13" t="s">
        <v>182</v>
      </c>
      <c r="E275" s="92">
        <v>909.33333333333337</v>
      </c>
      <c r="F275" s="92">
        <v>1852665.3333333333</v>
      </c>
      <c r="G275" s="93">
        <v>1.59</v>
      </c>
      <c r="H275" s="92">
        <v>1165198.3228511531</v>
      </c>
      <c r="I275" s="92">
        <v>151415</v>
      </c>
      <c r="J275" s="5">
        <v>0</v>
      </c>
      <c r="K275" s="94">
        <v>1.65</v>
      </c>
      <c r="L275" s="92">
        <v>1922577.2327044022</v>
      </c>
      <c r="M275" s="92">
        <v>183260.8125</v>
      </c>
      <c r="N275" s="92">
        <v>2105838.0452044024</v>
      </c>
      <c r="O275" s="95">
        <v>2315.8043019109996</v>
      </c>
      <c r="P275" s="95">
        <v>2491.0706399874039</v>
      </c>
      <c r="Q275" s="95">
        <v>92.964216459261451</v>
      </c>
      <c r="R275" s="100">
        <v>58969</v>
      </c>
      <c r="S275" s="101">
        <v>64.84854508826956</v>
      </c>
      <c r="T275" s="102">
        <v>95.567456369334707</v>
      </c>
      <c r="U275" s="100">
        <v>0</v>
      </c>
      <c r="V275" s="101">
        <v>0</v>
      </c>
      <c r="W275" s="103">
        <v>95.567456369334707</v>
      </c>
      <c r="X275" s="104">
        <v>0</v>
      </c>
      <c r="Y275" s="105">
        <v>0</v>
      </c>
      <c r="Z275" s="106">
        <v>0</v>
      </c>
      <c r="AA275" s="107">
        <v>0</v>
      </c>
      <c r="AB275" s="108">
        <v>95.567456369334707</v>
      </c>
      <c r="AC275" s="100">
        <v>58968.943666933126</v>
      </c>
      <c r="AD275" s="101">
        <v>64.84854508826956</v>
      </c>
      <c r="AE275" s="103">
        <v>95.567456369334707</v>
      </c>
      <c r="AF275" s="135"/>
      <c r="AG275" s="112">
        <v>0</v>
      </c>
      <c r="AH275" s="135"/>
      <c r="AI275" s="100">
        <v>3181.5395435534947</v>
      </c>
      <c r="AJ275" s="101">
        <v>92.964216459261451</v>
      </c>
      <c r="AK275" s="101">
        <v>0</v>
      </c>
      <c r="AL275" s="110">
        <v>0</v>
      </c>
      <c r="AM275" s="189">
        <v>3182</v>
      </c>
      <c r="AO275" s="111">
        <v>5871</v>
      </c>
      <c r="AQ275" s="111">
        <v>116519.83228511531</v>
      </c>
      <c r="AR275" s="98"/>
      <c r="AS275" s="228"/>
      <c r="AT275" s="147">
        <v>-476447.95577207615</v>
      </c>
      <c r="AU275" s="147">
        <v>-204438.51152300104</v>
      </c>
      <c r="AV275" s="147">
        <v>-3362.2221102060867</v>
      </c>
      <c r="AW275" s="147">
        <v>-56325</v>
      </c>
      <c r="AX275" s="148">
        <v>-173722.16110699999</v>
      </c>
    </row>
    <row r="276" spans="1:50">
      <c r="A276" s="11">
        <v>873</v>
      </c>
      <c r="B276" s="12">
        <v>2613</v>
      </c>
      <c r="C276" s="4"/>
      <c r="D276" s="13" t="s">
        <v>183</v>
      </c>
      <c r="E276" s="92">
        <v>276.33333333333331</v>
      </c>
      <c r="F276" s="92">
        <v>477192</v>
      </c>
      <c r="G276" s="93">
        <v>1.82</v>
      </c>
      <c r="H276" s="92">
        <v>262193.40659340657</v>
      </c>
      <c r="I276" s="92">
        <v>41661</v>
      </c>
      <c r="J276" s="5">
        <v>0</v>
      </c>
      <c r="K276" s="94">
        <v>1.65</v>
      </c>
      <c r="L276" s="92">
        <v>432619.12087912083</v>
      </c>
      <c r="M276" s="92">
        <v>43396.854166666672</v>
      </c>
      <c r="N276" s="92">
        <v>476015.97504578746</v>
      </c>
      <c r="O276" s="95">
        <v>1722.6151087302321</v>
      </c>
      <c r="P276" s="95">
        <v>2491.0706399874039</v>
      </c>
      <c r="Q276" s="95">
        <v>69.151596148190421</v>
      </c>
      <c r="R276" s="100">
        <v>78569</v>
      </c>
      <c r="S276" s="101">
        <v>284.3285465651536</v>
      </c>
      <c r="T276" s="102">
        <v>80.565505573359985</v>
      </c>
      <c r="U276" s="100">
        <v>37409</v>
      </c>
      <c r="V276" s="101">
        <v>135.37635705669481</v>
      </c>
      <c r="W276" s="103">
        <v>85.999970372695401</v>
      </c>
      <c r="X276" s="104">
        <v>0</v>
      </c>
      <c r="Y276" s="105">
        <v>0</v>
      </c>
      <c r="Z276" s="106">
        <v>37409</v>
      </c>
      <c r="AA276" s="107">
        <v>135.37635705669481</v>
      </c>
      <c r="AB276" s="108">
        <v>85.999970372695401</v>
      </c>
      <c r="AC276" s="100">
        <v>115978.45503417078</v>
      </c>
      <c r="AD276" s="101">
        <v>419.70490362184842</v>
      </c>
      <c r="AE276" s="103">
        <v>85.999970372695401</v>
      </c>
      <c r="AF276" s="135"/>
      <c r="AG276" s="112">
        <v>0</v>
      </c>
      <c r="AH276" s="135"/>
      <c r="AI276" s="100">
        <v>0</v>
      </c>
      <c r="AJ276" s="101">
        <v>69.151596148190421</v>
      </c>
      <c r="AK276" s="101">
        <v>0</v>
      </c>
      <c r="AL276" s="110">
        <v>0</v>
      </c>
      <c r="AM276" s="189">
        <v>0</v>
      </c>
      <c r="AO276" s="111">
        <v>2052</v>
      </c>
      <c r="AQ276" s="111">
        <v>26219.340659340658</v>
      </c>
      <c r="AR276" s="98"/>
      <c r="AS276" s="228"/>
      <c r="AT276" s="147">
        <v>-140906.94862195445</v>
      </c>
      <c r="AU276" s="147">
        <v>-60461.602344036473</v>
      </c>
      <c r="AV276" s="147">
        <v>-994.35930493328954</v>
      </c>
      <c r="AW276" s="147">
        <v>-21049</v>
      </c>
      <c r="AX276" s="148">
        <v>-51377.405093000001</v>
      </c>
    </row>
    <row r="277" spans="1:50">
      <c r="A277" s="11">
        <v>874</v>
      </c>
      <c r="B277" s="12">
        <v>2614</v>
      </c>
      <c r="C277" s="4"/>
      <c r="D277" s="13" t="s">
        <v>184</v>
      </c>
      <c r="E277" s="92">
        <v>227</v>
      </c>
      <c r="F277" s="92">
        <v>408286.66666666669</v>
      </c>
      <c r="G277" s="93">
        <v>1.8966666666666665</v>
      </c>
      <c r="H277" s="92">
        <v>215123.62562171448</v>
      </c>
      <c r="I277" s="92">
        <v>29969.333333333332</v>
      </c>
      <c r="J277" s="5">
        <v>0</v>
      </c>
      <c r="K277" s="94">
        <v>1.65</v>
      </c>
      <c r="L277" s="92">
        <v>354953.98227582889</v>
      </c>
      <c r="M277" s="92">
        <v>36283.729166666664</v>
      </c>
      <c r="N277" s="92">
        <v>391237.71144249552</v>
      </c>
      <c r="O277" s="95">
        <v>1723.5141473237688</v>
      </c>
      <c r="P277" s="95">
        <v>2491.0706399874039</v>
      </c>
      <c r="Q277" s="95">
        <v>69.18768659777885</v>
      </c>
      <c r="R277" s="100">
        <v>64467</v>
      </c>
      <c r="S277" s="101">
        <v>283.99590228554496</v>
      </c>
      <c r="T277" s="102">
        <v>80.588242556600676</v>
      </c>
      <c r="U277" s="100">
        <v>30602</v>
      </c>
      <c r="V277" s="101">
        <v>134.81057268722466</v>
      </c>
      <c r="W277" s="103">
        <v>85.999994857928698</v>
      </c>
      <c r="X277" s="104">
        <v>0</v>
      </c>
      <c r="Y277" s="105">
        <v>0</v>
      </c>
      <c r="Z277" s="106">
        <v>30602</v>
      </c>
      <c r="AA277" s="107">
        <v>134.81057268722466</v>
      </c>
      <c r="AB277" s="108">
        <v>85.999994857928698</v>
      </c>
      <c r="AC277" s="100">
        <v>95069.069818818709</v>
      </c>
      <c r="AD277" s="101">
        <v>418.80647497276959</v>
      </c>
      <c r="AE277" s="103">
        <v>85.999994857928698</v>
      </c>
      <c r="AF277" s="135"/>
      <c r="AG277" s="112">
        <v>0</v>
      </c>
      <c r="AH277" s="135"/>
      <c r="AI277" s="100">
        <v>10041.37278489516</v>
      </c>
      <c r="AJ277" s="101">
        <v>69.18768659777885</v>
      </c>
      <c r="AK277" s="101">
        <v>0</v>
      </c>
      <c r="AL277" s="110">
        <v>0</v>
      </c>
      <c r="AM277" s="189">
        <v>10041</v>
      </c>
      <c r="AO277" s="111">
        <v>1091</v>
      </c>
      <c r="AQ277" s="111">
        <v>21512.362562171449</v>
      </c>
      <c r="AR277" s="98"/>
      <c r="AS277" s="228"/>
      <c r="AT277" s="147">
        <v>-118098.26988818483</v>
      </c>
      <c r="AU277" s="147">
        <v>-50674.65232431834</v>
      </c>
      <c r="AV277" s="147">
        <v>-833.40186348725342</v>
      </c>
      <c r="AW277" s="147">
        <v>-15370</v>
      </c>
      <c r="AX277" s="148">
        <v>-43060.918657000002</v>
      </c>
    </row>
    <row r="278" spans="1:50">
      <c r="A278" s="11">
        <v>875</v>
      </c>
      <c r="B278" s="12">
        <v>2615</v>
      </c>
      <c r="C278" s="4"/>
      <c r="D278" s="13" t="s">
        <v>185</v>
      </c>
      <c r="E278" s="92">
        <v>251.33333333333334</v>
      </c>
      <c r="F278" s="92">
        <v>682297</v>
      </c>
      <c r="G278" s="93">
        <v>1.24</v>
      </c>
      <c r="H278" s="92">
        <v>550239.51612903224</v>
      </c>
      <c r="I278" s="92">
        <v>41862.666666666664</v>
      </c>
      <c r="J278" s="5">
        <v>0</v>
      </c>
      <c r="K278" s="94">
        <v>1.65</v>
      </c>
      <c r="L278" s="92">
        <v>907895.20161290315</v>
      </c>
      <c r="M278" s="92">
        <v>50895.125</v>
      </c>
      <c r="N278" s="92">
        <v>958790.32661290315</v>
      </c>
      <c r="O278" s="95">
        <v>3814.8156231282619</v>
      </c>
      <c r="P278" s="95">
        <v>2491.0706399874039</v>
      </c>
      <c r="Q278" s="95">
        <v>153.13960037470281</v>
      </c>
      <c r="R278" s="100">
        <v>-123099</v>
      </c>
      <c r="S278" s="101">
        <v>-489.78564376211756</v>
      </c>
      <c r="T278" s="102">
        <v>133.47794823606276</v>
      </c>
      <c r="U278" s="100">
        <v>0</v>
      </c>
      <c r="V278" s="101">
        <v>0</v>
      </c>
      <c r="W278" s="103">
        <v>133.47794823606276</v>
      </c>
      <c r="X278" s="104">
        <v>0</v>
      </c>
      <c r="Y278" s="105">
        <v>0</v>
      </c>
      <c r="Z278" s="106">
        <v>0</v>
      </c>
      <c r="AA278" s="107">
        <v>0</v>
      </c>
      <c r="AB278" s="108">
        <v>133.47794823606276</v>
      </c>
      <c r="AC278" s="100">
        <v>-123099.45846554555</v>
      </c>
      <c r="AD278" s="101">
        <v>-489.78564376211756</v>
      </c>
      <c r="AE278" s="103">
        <v>133.47794823606276</v>
      </c>
      <c r="AF278" s="135"/>
      <c r="AG278" s="112">
        <v>0</v>
      </c>
      <c r="AH278" s="135"/>
      <c r="AI278" s="100">
        <v>4897.948017173896</v>
      </c>
      <c r="AJ278" s="101">
        <v>153.13960037470281</v>
      </c>
      <c r="AK278" s="101">
        <v>65.698001873514045</v>
      </c>
      <c r="AL278" s="110">
        <v>-3217.8539800866502</v>
      </c>
      <c r="AM278" s="189">
        <v>1680</v>
      </c>
      <c r="AO278" s="111">
        <v>1479</v>
      </c>
      <c r="AQ278" s="111">
        <v>55023.951612903234</v>
      </c>
      <c r="AR278" s="98"/>
      <c r="AS278" s="228"/>
      <c r="AT278" s="147">
        <v>-125194.30327202428</v>
      </c>
      <c r="AU278" s="147">
        <v>-53719.48121934176</v>
      </c>
      <c r="AV278" s="147">
        <v>-883.47751193713134</v>
      </c>
      <c r="AW278" s="147">
        <v>-20188</v>
      </c>
      <c r="AX278" s="148">
        <v>-45648.269993000002</v>
      </c>
    </row>
    <row r="279" spans="1:50">
      <c r="A279" s="11">
        <v>876</v>
      </c>
      <c r="B279" s="12">
        <v>2616</v>
      </c>
      <c r="C279" s="4"/>
      <c r="D279" s="13" t="s">
        <v>186</v>
      </c>
      <c r="E279" s="92">
        <v>1392.6666666666667</v>
      </c>
      <c r="F279" s="92">
        <v>2577148</v>
      </c>
      <c r="G279" s="93">
        <v>1.6499999999999997</v>
      </c>
      <c r="H279" s="92">
        <v>1561907.8787878789</v>
      </c>
      <c r="I279" s="92">
        <v>253776.66666666666</v>
      </c>
      <c r="J279" s="5">
        <v>0</v>
      </c>
      <c r="K279" s="94">
        <v>1.65</v>
      </c>
      <c r="L279" s="92">
        <v>2577148</v>
      </c>
      <c r="M279" s="92">
        <v>277977.43125000002</v>
      </c>
      <c r="N279" s="92">
        <v>2855125.4312499999</v>
      </c>
      <c r="O279" s="95">
        <v>2050.1140004188605</v>
      </c>
      <c r="P279" s="95">
        <v>2491.0706399874039</v>
      </c>
      <c r="Q279" s="95">
        <v>82.298509223697764</v>
      </c>
      <c r="R279" s="100">
        <v>227219</v>
      </c>
      <c r="S279" s="101">
        <v>163.15395664036109</v>
      </c>
      <c r="T279" s="102">
        <v>88.848060810929596</v>
      </c>
      <c r="U279" s="100">
        <v>0</v>
      </c>
      <c r="V279" s="101">
        <v>0</v>
      </c>
      <c r="W279" s="103">
        <v>88.848060810929596</v>
      </c>
      <c r="X279" s="104">
        <v>0</v>
      </c>
      <c r="Y279" s="105">
        <v>0</v>
      </c>
      <c r="Z279" s="106">
        <v>0</v>
      </c>
      <c r="AA279" s="107">
        <v>0</v>
      </c>
      <c r="AB279" s="108">
        <v>88.848060810929596</v>
      </c>
      <c r="AC279" s="100">
        <v>227219.07694780955</v>
      </c>
      <c r="AD279" s="101">
        <v>163.15395664036109</v>
      </c>
      <c r="AE279" s="103">
        <v>88.848060810929596</v>
      </c>
      <c r="AF279" s="135"/>
      <c r="AG279" s="112">
        <v>0</v>
      </c>
      <c r="AH279" s="135"/>
      <c r="AI279" s="100">
        <v>0</v>
      </c>
      <c r="AJ279" s="101">
        <v>82.298509223697764</v>
      </c>
      <c r="AK279" s="101">
        <v>0</v>
      </c>
      <c r="AL279" s="110">
        <v>0</v>
      </c>
      <c r="AM279" s="189">
        <v>0</v>
      </c>
      <c r="AO279" s="111">
        <v>8974</v>
      </c>
      <c r="AQ279" s="111">
        <v>156190.7878787879</v>
      </c>
      <c r="AR279" s="98"/>
      <c r="AS279" s="228"/>
      <c r="AT279" s="147">
        <v>-709603.33838394319</v>
      </c>
      <c r="AU279" s="147">
        <v>-304482.88950234198</v>
      </c>
      <c r="AV279" s="147">
        <v>-5007.564844987789</v>
      </c>
      <c r="AW279" s="147">
        <v>-137753</v>
      </c>
      <c r="AX279" s="148">
        <v>-258735.13356399999</v>
      </c>
    </row>
    <row r="280" spans="1:50">
      <c r="A280" s="11">
        <v>877</v>
      </c>
      <c r="B280" s="12">
        <v>2617</v>
      </c>
      <c r="C280" s="4"/>
      <c r="D280" s="13" t="s">
        <v>187</v>
      </c>
      <c r="E280" s="92">
        <v>481.66666666666669</v>
      </c>
      <c r="F280" s="92">
        <v>789432.33333333337</v>
      </c>
      <c r="G280" s="93">
        <v>1.79</v>
      </c>
      <c r="H280" s="92">
        <v>441023.64990689018</v>
      </c>
      <c r="I280" s="92">
        <v>61867</v>
      </c>
      <c r="J280" s="5">
        <v>0</v>
      </c>
      <c r="K280" s="94">
        <v>1.65</v>
      </c>
      <c r="L280" s="92">
        <v>727689.02234636864</v>
      </c>
      <c r="M280" s="92">
        <v>63017.583333333336</v>
      </c>
      <c r="N280" s="92">
        <v>790706.60567970201</v>
      </c>
      <c r="O280" s="95">
        <v>1641.6054097156443</v>
      </c>
      <c r="P280" s="95">
        <v>2491.0706399874039</v>
      </c>
      <c r="Q280" s="95">
        <v>65.899592864373574</v>
      </c>
      <c r="R280" s="100">
        <v>151389</v>
      </c>
      <c r="S280" s="101">
        <v>314.30213520055105</v>
      </c>
      <c r="T280" s="102">
        <v>78.51674350455535</v>
      </c>
      <c r="U280" s="100">
        <v>89789</v>
      </c>
      <c r="V280" s="101">
        <v>186.41314878892732</v>
      </c>
      <c r="W280" s="103">
        <v>85.999997724510749</v>
      </c>
      <c r="X280" s="104">
        <v>0</v>
      </c>
      <c r="Y280" s="105">
        <v>0</v>
      </c>
      <c r="Z280" s="106">
        <v>89789</v>
      </c>
      <c r="AA280" s="107">
        <v>186.41314878892732</v>
      </c>
      <c r="AB280" s="108">
        <v>85.999997724510749</v>
      </c>
      <c r="AC280" s="100">
        <v>241177.86178826544</v>
      </c>
      <c r="AD280" s="101">
        <v>500.71528398947839</v>
      </c>
      <c r="AE280" s="103">
        <v>85.999997724510749</v>
      </c>
      <c r="AF280" s="135"/>
      <c r="AG280" s="112">
        <v>0</v>
      </c>
      <c r="AH280" s="135"/>
      <c r="AI280" s="100">
        <v>58670.845230214501</v>
      </c>
      <c r="AJ280" s="101">
        <v>65.899592864373574</v>
      </c>
      <c r="AK280" s="101">
        <v>0</v>
      </c>
      <c r="AL280" s="110">
        <v>0</v>
      </c>
      <c r="AM280" s="189">
        <v>58671</v>
      </c>
      <c r="AO280" s="111">
        <v>2650</v>
      </c>
      <c r="AQ280" s="111">
        <v>44102.364990689013</v>
      </c>
      <c r="AR280" s="98"/>
      <c r="AS280" s="228"/>
      <c r="AT280" s="147">
        <v>-240758.27552312359</v>
      </c>
      <c r="AU280" s="147">
        <v>-103306.69465258031</v>
      </c>
      <c r="AV280" s="147">
        <v>-1698.995215263714</v>
      </c>
      <c r="AW280" s="147">
        <v>-49920</v>
      </c>
      <c r="AX280" s="148">
        <v>-87785.134602000006</v>
      </c>
    </row>
    <row r="281" spans="1:50">
      <c r="A281" s="11">
        <v>878</v>
      </c>
      <c r="B281" s="12">
        <v>2618</v>
      </c>
      <c r="C281" s="4"/>
      <c r="D281" s="13" t="s">
        <v>188</v>
      </c>
      <c r="E281" s="92">
        <v>294.66666666666669</v>
      </c>
      <c r="F281" s="92">
        <v>440240</v>
      </c>
      <c r="G281" s="93">
        <v>1.64</v>
      </c>
      <c r="H281" s="92">
        <v>268439.02439024393</v>
      </c>
      <c r="I281" s="92">
        <v>32609.666666666668</v>
      </c>
      <c r="J281" s="5">
        <v>0</v>
      </c>
      <c r="K281" s="94">
        <v>1.65</v>
      </c>
      <c r="L281" s="92">
        <v>442924.39024390251</v>
      </c>
      <c r="M281" s="92">
        <v>38362.73333333333</v>
      </c>
      <c r="N281" s="92">
        <v>481287.12357723579</v>
      </c>
      <c r="O281" s="95">
        <v>1633.3273424566823</v>
      </c>
      <c r="P281" s="95">
        <v>2491.0706399874039</v>
      </c>
      <c r="Q281" s="95">
        <v>65.567283249139066</v>
      </c>
      <c r="R281" s="100">
        <v>93517</v>
      </c>
      <c r="S281" s="101">
        <v>317.36502008636694</v>
      </c>
      <c r="T281" s="102">
        <v>78.307388446957617</v>
      </c>
      <c r="U281" s="100">
        <v>56466</v>
      </c>
      <c r="V281" s="101">
        <v>191.62669683257917</v>
      </c>
      <c r="W281" s="103">
        <v>85.999932116997741</v>
      </c>
      <c r="X281" s="104">
        <v>0</v>
      </c>
      <c r="Y281" s="105">
        <v>0</v>
      </c>
      <c r="Z281" s="106">
        <v>56466</v>
      </c>
      <c r="AA281" s="107">
        <v>191.62669683257917</v>
      </c>
      <c r="AB281" s="108">
        <v>85.999932116997741</v>
      </c>
      <c r="AC281" s="100">
        <v>149982.89258544944</v>
      </c>
      <c r="AD281" s="101">
        <v>508.99171691894611</v>
      </c>
      <c r="AE281" s="103">
        <v>85.999932116997741</v>
      </c>
      <c r="AF281" s="135"/>
      <c r="AG281" s="112">
        <v>0</v>
      </c>
      <c r="AH281" s="135"/>
      <c r="AI281" s="100">
        <v>13715.304524904926</v>
      </c>
      <c r="AJ281" s="101">
        <v>65.567283249139066</v>
      </c>
      <c r="AK281" s="101">
        <v>0</v>
      </c>
      <c r="AL281" s="110">
        <v>0</v>
      </c>
      <c r="AM281" s="189">
        <v>13715</v>
      </c>
      <c r="AO281" s="111">
        <v>2002</v>
      </c>
      <c r="AQ281" s="111">
        <v>26843.902439024398</v>
      </c>
      <c r="AR281" s="98"/>
      <c r="AS281" s="228"/>
      <c r="AT281" s="147">
        <v>-153071.5772799649</v>
      </c>
      <c r="AU281" s="147">
        <v>-65681.30902121948</v>
      </c>
      <c r="AV281" s="147">
        <v>-1080.2032737045088</v>
      </c>
      <c r="AW281" s="147">
        <v>-11893</v>
      </c>
      <c r="AX281" s="148">
        <v>-55812.864525999998</v>
      </c>
    </row>
    <row r="282" spans="1:50">
      <c r="A282" s="11">
        <v>879</v>
      </c>
      <c r="B282" s="12">
        <v>2619</v>
      </c>
      <c r="C282" s="4"/>
      <c r="D282" s="13" t="s">
        <v>189</v>
      </c>
      <c r="E282" s="92">
        <v>2448.6666666666665</v>
      </c>
      <c r="F282" s="92">
        <v>4738455.666666667</v>
      </c>
      <c r="G282" s="93">
        <v>1.82</v>
      </c>
      <c r="H282" s="92">
        <v>2603547.0695970696</v>
      </c>
      <c r="I282" s="92">
        <v>709810.66666666663</v>
      </c>
      <c r="J282" s="5">
        <v>0</v>
      </c>
      <c r="K282" s="94">
        <v>1.65</v>
      </c>
      <c r="L282" s="92">
        <v>4295852.6648351653</v>
      </c>
      <c r="M282" s="92">
        <v>584202.86541666661</v>
      </c>
      <c r="N282" s="92">
        <v>4880055.5302518317</v>
      </c>
      <c r="O282" s="95">
        <v>1992.9439954744753</v>
      </c>
      <c r="P282" s="95">
        <v>2491.0706399874039</v>
      </c>
      <c r="Q282" s="95">
        <v>80.00351188292889</v>
      </c>
      <c r="R282" s="100">
        <v>451306</v>
      </c>
      <c r="S282" s="101">
        <v>184.30685846978352</v>
      </c>
      <c r="T282" s="102">
        <v>87.402212486245219</v>
      </c>
      <c r="U282" s="100">
        <v>0</v>
      </c>
      <c r="V282" s="101">
        <v>0</v>
      </c>
      <c r="W282" s="103">
        <v>87.402212486245219</v>
      </c>
      <c r="X282" s="104">
        <v>0</v>
      </c>
      <c r="Y282" s="105">
        <v>0</v>
      </c>
      <c r="Z282" s="106">
        <v>0</v>
      </c>
      <c r="AA282" s="107">
        <v>0</v>
      </c>
      <c r="AB282" s="108">
        <v>87.402212486245219</v>
      </c>
      <c r="AC282" s="100">
        <v>451306.0607730099</v>
      </c>
      <c r="AD282" s="101">
        <v>184.30685846978352</v>
      </c>
      <c r="AE282" s="103">
        <v>87.402212486245219</v>
      </c>
      <c r="AF282" s="135"/>
      <c r="AG282" s="112">
        <v>0</v>
      </c>
      <c r="AH282" s="135"/>
      <c r="AI282" s="100">
        <v>169693.05720553166</v>
      </c>
      <c r="AJ282" s="101">
        <v>80.00351188292889</v>
      </c>
      <c r="AK282" s="101">
        <v>0</v>
      </c>
      <c r="AL282" s="110">
        <v>0</v>
      </c>
      <c r="AM282" s="189">
        <v>169693</v>
      </c>
      <c r="AO282" s="111">
        <v>19527</v>
      </c>
      <c r="AQ282" s="111">
        <v>260354.70695970696</v>
      </c>
      <c r="AR282" s="98"/>
      <c r="AS282" s="228"/>
      <c r="AT282" s="147">
        <v>-1240285.2635896492</v>
      </c>
      <c r="AU282" s="147">
        <v>-532192.59329445055</v>
      </c>
      <c r="AV282" s="147">
        <v>-8752.507982632229</v>
      </c>
      <c r="AW282" s="147">
        <v>-161847</v>
      </c>
      <c r="AX282" s="148">
        <v>-452232.05130799999</v>
      </c>
    </row>
    <row r="283" spans="1:50">
      <c r="A283" s="11">
        <v>880</v>
      </c>
      <c r="B283" s="12">
        <v>2620</v>
      </c>
      <c r="C283" s="4"/>
      <c r="D283" s="13" t="s">
        <v>190</v>
      </c>
      <c r="E283" s="92">
        <v>1831</v>
      </c>
      <c r="F283" s="92">
        <v>2843848.6666666665</v>
      </c>
      <c r="G283" s="93">
        <v>1.8500000000000003</v>
      </c>
      <c r="H283" s="92">
        <v>1537215.4954954954</v>
      </c>
      <c r="I283" s="92">
        <v>280016.33333333331</v>
      </c>
      <c r="J283" s="5">
        <v>0</v>
      </c>
      <c r="K283" s="94">
        <v>1.65</v>
      </c>
      <c r="L283" s="92">
        <v>2536405.5675675673</v>
      </c>
      <c r="M283" s="92">
        <v>285124.72291666671</v>
      </c>
      <c r="N283" s="92">
        <v>2821530.2904842342</v>
      </c>
      <c r="O283" s="95">
        <v>1540.9777665124163</v>
      </c>
      <c r="P283" s="95">
        <v>2491.0706399874039</v>
      </c>
      <c r="Q283" s="95">
        <v>61.860058955221291</v>
      </c>
      <c r="R283" s="100">
        <v>643659</v>
      </c>
      <c r="S283" s="101">
        <v>351.53436318574541</v>
      </c>
      <c r="T283" s="102">
        <v>75.971837141789408</v>
      </c>
      <c r="U283" s="100">
        <v>457400</v>
      </c>
      <c r="V283" s="101">
        <v>249.80884762424904</v>
      </c>
      <c r="W283" s="103">
        <v>86.000009109867847</v>
      </c>
      <c r="X283" s="104">
        <v>0</v>
      </c>
      <c r="Y283" s="105">
        <v>0</v>
      </c>
      <c r="Z283" s="106">
        <v>457400</v>
      </c>
      <c r="AA283" s="107">
        <v>249.80884762424904</v>
      </c>
      <c r="AB283" s="108">
        <v>86.000009109867847</v>
      </c>
      <c r="AC283" s="100">
        <v>1101059.4189930998</v>
      </c>
      <c r="AD283" s="101">
        <v>601.34321080999439</v>
      </c>
      <c r="AE283" s="103">
        <v>86.000009109867847</v>
      </c>
      <c r="AF283" s="135"/>
      <c r="AG283" s="112">
        <v>0</v>
      </c>
      <c r="AH283" s="135"/>
      <c r="AI283" s="100">
        <v>431700.91748619603</v>
      </c>
      <c r="AJ283" s="101">
        <v>61.860058955221291</v>
      </c>
      <c r="AK283" s="101">
        <v>0</v>
      </c>
      <c r="AL283" s="110">
        <v>0</v>
      </c>
      <c r="AM283" s="189">
        <v>431701</v>
      </c>
      <c r="AO283" s="111">
        <v>12293</v>
      </c>
      <c r="AQ283" s="111">
        <v>153721.54954954953</v>
      </c>
      <c r="AR283" s="98"/>
      <c r="AS283" s="228"/>
      <c r="AT283" s="147">
        <v>-920963.761316875</v>
      </c>
      <c r="AU283" s="147">
        <v>-395175.29301839665</v>
      </c>
      <c r="AV283" s="147">
        <v>-6499.1038023877236</v>
      </c>
      <c r="AW283" s="147">
        <v>-152587</v>
      </c>
      <c r="AX283" s="148">
        <v>-335801.24120500003</v>
      </c>
    </row>
    <row r="284" spans="1:50">
      <c r="A284" s="11">
        <v>881</v>
      </c>
      <c r="B284" s="12">
        <v>2621</v>
      </c>
      <c r="C284" s="4"/>
      <c r="D284" s="13" t="s">
        <v>191</v>
      </c>
      <c r="E284" s="92">
        <v>437.33333333333331</v>
      </c>
      <c r="F284" s="92">
        <v>847166.66666666663</v>
      </c>
      <c r="G284" s="93">
        <v>1.75</v>
      </c>
      <c r="H284" s="92">
        <v>484095.23809523811</v>
      </c>
      <c r="I284" s="92">
        <v>90065.666666666672</v>
      </c>
      <c r="J284" s="5">
        <v>0</v>
      </c>
      <c r="K284" s="94">
        <v>1.65</v>
      </c>
      <c r="L284" s="92">
        <v>798757.14285714272</v>
      </c>
      <c r="M284" s="92">
        <v>73717.590416666673</v>
      </c>
      <c r="N284" s="92">
        <v>872474.73327380943</v>
      </c>
      <c r="O284" s="95">
        <v>1994.9879571809668</v>
      </c>
      <c r="P284" s="95">
        <v>2491.0706399874039</v>
      </c>
      <c r="Q284" s="95">
        <v>80.085563418267995</v>
      </c>
      <c r="R284" s="100">
        <v>80273</v>
      </c>
      <c r="S284" s="101">
        <v>183.55059263838174</v>
      </c>
      <c r="T284" s="102">
        <v>87.453904953508825</v>
      </c>
      <c r="U284" s="100">
        <v>0</v>
      </c>
      <c r="V284" s="101">
        <v>0</v>
      </c>
      <c r="W284" s="103">
        <v>87.453904953508825</v>
      </c>
      <c r="X284" s="104">
        <v>0</v>
      </c>
      <c r="Y284" s="105">
        <v>0</v>
      </c>
      <c r="Z284" s="106">
        <v>0</v>
      </c>
      <c r="AA284" s="107">
        <v>0</v>
      </c>
      <c r="AB284" s="108">
        <v>87.453904953508825</v>
      </c>
      <c r="AC284" s="100">
        <v>80272.792513852284</v>
      </c>
      <c r="AD284" s="101">
        <v>183.55059263838174</v>
      </c>
      <c r="AE284" s="103">
        <v>87.453904953508825</v>
      </c>
      <c r="AF284" s="135"/>
      <c r="AG284" s="112">
        <v>0</v>
      </c>
      <c r="AH284" s="135"/>
      <c r="AI284" s="100">
        <v>24714.775376353005</v>
      </c>
      <c r="AJ284" s="101">
        <v>80.085563418267995</v>
      </c>
      <c r="AK284" s="101">
        <v>0</v>
      </c>
      <c r="AL284" s="110">
        <v>0</v>
      </c>
      <c r="AM284" s="189">
        <v>24715</v>
      </c>
      <c r="AO284" s="111">
        <v>2322</v>
      </c>
      <c r="AQ284" s="111">
        <v>48409.523809523809</v>
      </c>
      <c r="AR284" s="98"/>
      <c r="AS284" s="228"/>
      <c r="AT284" s="147">
        <v>-221497.61348127373</v>
      </c>
      <c r="AU284" s="147">
        <v>-95042.15908037388</v>
      </c>
      <c r="AV284" s="147">
        <v>-1563.075598042617</v>
      </c>
      <c r="AW284" s="147">
        <v>-26541</v>
      </c>
      <c r="AX284" s="148">
        <v>-80762.323833999995</v>
      </c>
    </row>
    <row r="285" spans="1:50">
      <c r="A285" s="11">
        <v>883</v>
      </c>
      <c r="B285" s="12">
        <v>1732</v>
      </c>
      <c r="C285" s="4">
        <v>942</v>
      </c>
      <c r="D285" s="13" t="s">
        <v>111</v>
      </c>
      <c r="E285" s="92">
        <v>2173</v>
      </c>
      <c r="F285" s="92">
        <v>4050490.6666666665</v>
      </c>
      <c r="G285" s="93">
        <v>1.74</v>
      </c>
      <c r="H285" s="92">
        <v>2327868.1992337164</v>
      </c>
      <c r="I285" s="92">
        <v>340790.33333333331</v>
      </c>
      <c r="J285" s="5">
        <v>0</v>
      </c>
      <c r="K285" s="94">
        <v>1.65</v>
      </c>
      <c r="L285" s="92">
        <v>3840982.5287356321</v>
      </c>
      <c r="M285" s="92">
        <v>422106.19166666671</v>
      </c>
      <c r="N285" s="92">
        <v>4263088.7204022994</v>
      </c>
      <c r="O285" s="95">
        <v>1961.8447861952598</v>
      </c>
      <c r="P285" s="95">
        <v>2491.0706399874039</v>
      </c>
      <c r="Q285" s="95">
        <v>78.755084448555806</v>
      </c>
      <c r="R285" s="100">
        <v>425503</v>
      </c>
      <c r="S285" s="101">
        <v>195.81356590309343</v>
      </c>
      <c r="T285" s="102">
        <v>86.615703202590169</v>
      </c>
      <c r="U285" s="100">
        <v>0</v>
      </c>
      <c r="V285" s="101">
        <v>0</v>
      </c>
      <c r="W285" s="103">
        <v>86.615703202590169</v>
      </c>
      <c r="X285" s="104">
        <v>0</v>
      </c>
      <c r="Y285" s="105">
        <v>0</v>
      </c>
      <c r="Z285" s="106">
        <v>0</v>
      </c>
      <c r="AA285" s="107">
        <v>0</v>
      </c>
      <c r="AB285" s="108">
        <v>86.615703202590169</v>
      </c>
      <c r="AC285" s="100">
        <v>425502.878707422</v>
      </c>
      <c r="AD285" s="101">
        <v>195.81356590309343</v>
      </c>
      <c r="AE285" s="103">
        <v>86.615703202590169</v>
      </c>
      <c r="AF285" s="135"/>
      <c r="AG285" s="112">
        <v>0</v>
      </c>
      <c r="AH285" s="135"/>
      <c r="AI285" s="100">
        <v>0</v>
      </c>
      <c r="AJ285" s="101">
        <v>78.755084448555806</v>
      </c>
      <c r="AK285" s="101">
        <v>0</v>
      </c>
      <c r="AL285" s="110">
        <v>0</v>
      </c>
      <c r="AM285" s="189">
        <v>0</v>
      </c>
      <c r="AO285" s="111">
        <v>15841</v>
      </c>
      <c r="AQ285" s="111">
        <v>232786.81992337163</v>
      </c>
      <c r="AR285" s="98"/>
      <c r="AS285" s="228"/>
      <c r="AT285" s="147">
        <v>-1102419.4721321976</v>
      </c>
      <c r="AU285" s="147">
        <v>-473035.91761970986</v>
      </c>
      <c r="AV285" s="147">
        <v>-7779.6096698917436</v>
      </c>
      <c r="AW285" s="147">
        <v>-195264</v>
      </c>
      <c r="AX285" s="148">
        <v>-401963.51107299997</v>
      </c>
    </row>
    <row r="286" spans="1:50">
      <c r="A286" s="11">
        <v>884</v>
      </c>
      <c r="B286" s="12">
        <v>2624</v>
      </c>
      <c r="C286" s="4">
        <v>351</v>
      </c>
      <c r="D286" s="13" t="s">
        <v>192</v>
      </c>
      <c r="E286" s="92">
        <v>2490.3333333333335</v>
      </c>
      <c r="F286" s="92">
        <v>5359987</v>
      </c>
      <c r="G286" s="93">
        <v>1.6133333333333333</v>
      </c>
      <c r="H286" s="92">
        <v>3323699.3140243902</v>
      </c>
      <c r="I286" s="92">
        <v>442027</v>
      </c>
      <c r="J286" s="5">
        <v>0</v>
      </c>
      <c r="K286" s="94">
        <v>1.65</v>
      </c>
      <c r="L286" s="92">
        <v>5484103.8681402439</v>
      </c>
      <c r="M286" s="92">
        <v>548340.73</v>
      </c>
      <c r="N286" s="92">
        <v>6032444.5981402434</v>
      </c>
      <c r="O286" s="95">
        <v>2422.3442369723903</v>
      </c>
      <c r="P286" s="95">
        <v>2491.0706399874039</v>
      </c>
      <c r="Q286" s="95">
        <v>97.241089758283167</v>
      </c>
      <c r="R286" s="100">
        <v>63326</v>
      </c>
      <c r="S286" s="101">
        <v>25.428769115555014</v>
      </c>
      <c r="T286" s="102">
        <v>98.261886547718419</v>
      </c>
      <c r="U286" s="100">
        <v>0</v>
      </c>
      <c r="V286" s="101">
        <v>0</v>
      </c>
      <c r="W286" s="103">
        <v>98.261886547718419</v>
      </c>
      <c r="X286" s="104">
        <v>0</v>
      </c>
      <c r="Y286" s="105">
        <v>0</v>
      </c>
      <c r="Z286" s="106">
        <v>0</v>
      </c>
      <c r="AA286" s="107">
        <v>0</v>
      </c>
      <c r="AB286" s="108">
        <v>98.261886547718419</v>
      </c>
      <c r="AC286" s="100">
        <v>63326.111354103843</v>
      </c>
      <c r="AD286" s="101">
        <v>25.428769115555014</v>
      </c>
      <c r="AE286" s="103">
        <v>98.261886547718419</v>
      </c>
      <c r="AF286" s="135"/>
      <c r="AG286" s="112">
        <v>0</v>
      </c>
      <c r="AH286" s="135"/>
      <c r="AI286" s="100">
        <v>0</v>
      </c>
      <c r="AJ286" s="101">
        <v>97.241089758283167</v>
      </c>
      <c r="AK286" s="101">
        <v>0</v>
      </c>
      <c r="AL286" s="110">
        <v>0</v>
      </c>
      <c r="AM286" s="189">
        <v>0</v>
      </c>
      <c r="AO286" s="111">
        <v>21156</v>
      </c>
      <c r="AQ286" s="111">
        <v>332369.93140243902</v>
      </c>
      <c r="AR286" s="98"/>
      <c r="AS286" s="228"/>
      <c r="AT286" s="147">
        <v>-1283875.1829475202</v>
      </c>
      <c r="AU286" s="147">
        <v>-550896.542221023</v>
      </c>
      <c r="AV286" s="147">
        <v>-9060.1155373957645</v>
      </c>
      <c r="AW286" s="147">
        <v>-175210</v>
      </c>
      <c r="AX286" s="148">
        <v>-468125.78094199998</v>
      </c>
    </row>
    <row r="287" spans="1:50">
      <c r="A287" s="11">
        <v>885</v>
      </c>
      <c r="B287" s="12">
        <v>1733</v>
      </c>
      <c r="C287" s="4">
        <v>942</v>
      </c>
      <c r="D287" s="96" t="s">
        <v>397</v>
      </c>
      <c r="E287" s="92">
        <v>1882.3333333333333</v>
      </c>
      <c r="F287" s="92">
        <v>3305906.3333333335</v>
      </c>
      <c r="G287" s="93">
        <v>1.5966666666666667</v>
      </c>
      <c r="H287" s="92">
        <v>2069119.5677452984</v>
      </c>
      <c r="I287" s="92">
        <v>284849.66666666669</v>
      </c>
      <c r="J287" s="5">
        <v>0</v>
      </c>
      <c r="K287" s="94">
        <v>1.65</v>
      </c>
      <c r="L287" s="92">
        <v>3414047.2867797427</v>
      </c>
      <c r="M287" s="92">
        <v>349530.09166666662</v>
      </c>
      <c r="N287" s="92">
        <v>3763577.3784464095</v>
      </c>
      <c r="O287" s="95">
        <v>1999.4213096049634</v>
      </c>
      <c r="P287" s="95">
        <v>2491.0706399874039</v>
      </c>
      <c r="Q287" s="95">
        <v>80.263533177649009</v>
      </c>
      <c r="R287" s="100">
        <v>342416</v>
      </c>
      <c r="S287" s="101">
        <v>181.91025224150297</v>
      </c>
      <c r="T287" s="102">
        <v>87.566025901918891</v>
      </c>
      <c r="U287" s="100">
        <v>0</v>
      </c>
      <c r="V287" s="101">
        <v>0</v>
      </c>
      <c r="W287" s="103">
        <v>87.566025901918891</v>
      </c>
      <c r="X287" s="104">
        <v>0</v>
      </c>
      <c r="Y287" s="105">
        <v>0</v>
      </c>
      <c r="Z287" s="106">
        <v>0</v>
      </c>
      <c r="AA287" s="107">
        <v>0</v>
      </c>
      <c r="AB287" s="108">
        <v>87.566025901918891</v>
      </c>
      <c r="AC287" s="100">
        <v>342415.73146925576</v>
      </c>
      <c r="AD287" s="101">
        <v>181.91025224150297</v>
      </c>
      <c r="AE287" s="103">
        <v>87.566025901918891</v>
      </c>
      <c r="AF287" s="135"/>
      <c r="AG287" s="112">
        <v>0</v>
      </c>
      <c r="AH287" s="135"/>
      <c r="AI287" s="100">
        <v>0</v>
      </c>
      <c r="AJ287" s="101">
        <v>80.263533177649009</v>
      </c>
      <c r="AK287" s="101">
        <v>0</v>
      </c>
      <c r="AL287" s="110">
        <v>0</v>
      </c>
      <c r="AM287" s="189">
        <v>0</v>
      </c>
      <c r="AO287" s="111">
        <v>10857</v>
      </c>
      <c r="AQ287" s="111">
        <v>206911.95677452986</v>
      </c>
      <c r="AR287" s="98"/>
      <c r="AS287" s="228"/>
      <c r="AT287" s="147">
        <v>-964046.82114732859</v>
      </c>
      <c r="AU287" s="147">
        <v>-413661.75416675315</v>
      </c>
      <c r="AV287" s="147">
        <v>-6803.1345251191242</v>
      </c>
      <c r="AW287" s="147">
        <v>-136041</v>
      </c>
      <c r="AX287" s="148">
        <v>-351510.16002800001</v>
      </c>
    </row>
    <row r="288" spans="1:50">
      <c r="A288" s="11">
        <v>886</v>
      </c>
      <c r="B288" s="12">
        <v>1734</v>
      </c>
      <c r="C288" s="4"/>
      <c r="D288" s="13" t="s">
        <v>112</v>
      </c>
      <c r="E288" s="92">
        <v>2791</v>
      </c>
      <c r="F288" s="92">
        <v>4509189.333333333</v>
      </c>
      <c r="G288" s="93">
        <v>1.79</v>
      </c>
      <c r="H288" s="92">
        <v>2519100.1862197393</v>
      </c>
      <c r="I288" s="92">
        <v>504740</v>
      </c>
      <c r="J288" s="5">
        <v>0</v>
      </c>
      <c r="K288" s="94">
        <v>1.65</v>
      </c>
      <c r="L288" s="92">
        <v>4156515.3072625697</v>
      </c>
      <c r="M288" s="92">
        <v>509342.78875000001</v>
      </c>
      <c r="N288" s="92">
        <v>4665858.096012569</v>
      </c>
      <c r="O288" s="95">
        <v>1671.75137800522</v>
      </c>
      <c r="P288" s="95">
        <v>2491.0706399874039</v>
      </c>
      <c r="Q288" s="95">
        <v>67.109753981672441</v>
      </c>
      <c r="R288" s="100">
        <v>846086</v>
      </c>
      <c r="S288" s="101">
        <v>303.14812693340804</v>
      </c>
      <c r="T288" s="102">
        <v>79.279145008453639</v>
      </c>
      <c r="U288" s="100">
        <v>467273</v>
      </c>
      <c r="V288" s="101">
        <v>167.42135435327839</v>
      </c>
      <c r="W288" s="103">
        <v>86.000004371724231</v>
      </c>
      <c r="X288" s="104">
        <v>0</v>
      </c>
      <c r="Y288" s="105">
        <v>0</v>
      </c>
      <c r="Z288" s="106">
        <v>467273</v>
      </c>
      <c r="AA288" s="107">
        <v>167.42135435327839</v>
      </c>
      <c r="AB288" s="108">
        <v>86.000004371724231</v>
      </c>
      <c r="AC288" s="100">
        <v>1313359.4222711418</v>
      </c>
      <c r="AD288" s="101">
        <v>470.56948128668643</v>
      </c>
      <c r="AE288" s="103">
        <v>86.000004371724231</v>
      </c>
      <c r="AF288" s="135"/>
      <c r="AG288" s="112">
        <v>0</v>
      </c>
      <c r="AH288" s="135"/>
      <c r="AI288" s="100">
        <v>0</v>
      </c>
      <c r="AJ288" s="101">
        <v>67.109753981672441</v>
      </c>
      <c r="AK288" s="101">
        <v>0</v>
      </c>
      <c r="AL288" s="110">
        <v>0</v>
      </c>
      <c r="AM288" s="189">
        <v>0</v>
      </c>
      <c r="AO288" s="111">
        <v>24149</v>
      </c>
      <c r="AQ288" s="111">
        <v>251910.0186219739</v>
      </c>
      <c r="AR288" s="98"/>
      <c r="AS288" s="228"/>
      <c r="AT288" s="147">
        <v>-1444042.7936113246</v>
      </c>
      <c r="AU288" s="147">
        <v>-619622.68013726594</v>
      </c>
      <c r="AV288" s="147">
        <v>-10190.394459550151</v>
      </c>
      <c r="AW288" s="147">
        <v>-237693</v>
      </c>
      <c r="AX288" s="148">
        <v>-526525.99680299999</v>
      </c>
    </row>
    <row r="289" spans="1:50">
      <c r="A289" s="11">
        <v>888</v>
      </c>
      <c r="B289" s="12">
        <v>2628</v>
      </c>
      <c r="C289" s="4"/>
      <c r="D289" s="13" t="s">
        <v>193</v>
      </c>
      <c r="E289" s="92">
        <v>1193</v>
      </c>
      <c r="F289" s="92">
        <v>2221361.3333333335</v>
      </c>
      <c r="G289" s="93">
        <v>1.6900000000000002</v>
      </c>
      <c r="H289" s="92">
        <v>1314414.9901380672</v>
      </c>
      <c r="I289" s="92">
        <v>251175</v>
      </c>
      <c r="J289" s="5">
        <v>0</v>
      </c>
      <c r="K289" s="94">
        <v>1.65</v>
      </c>
      <c r="L289" s="92">
        <v>2168784.7337278109</v>
      </c>
      <c r="M289" s="92">
        <v>206278.11250000002</v>
      </c>
      <c r="N289" s="92">
        <v>2375062.8462278112</v>
      </c>
      <c r="O289" s="95">
        <v>1990.8322265111578</v>
      </c>
      <c r="P289" s="95">
        <v>2491.0706399874039</v>
      </c>
      <c r="Q289" s="95">
        <v>79.918738334984539</v>
      </c>
      <c r="R289" s="100">
        <v>220810</v>
      </c>
      <c r="S289" s="101">
        <v>185.08821298621095</v>
      </c>
      <c r="T289" s="102">
        <v>87.348805151040253</v>
      </c>
      <c r="U289" s="100">
        <v>0</v>
      </c>
      <c r="V289" s="101">
        <v>0</v>
      </c>
      <c r="W289" s="103">
        <v>87.348805151040253</v>
      </c>
      <c r="X289" s="104">
        <v>0</v>
      </c>
      <c r="Y289" s="105">
        <v>0</v>
      </c>
      <c r="Z289" s="106">
        <v>0</v>
      </c>
      <c r="AA289" s="107">
        <v>0</v>
      </c>
      <c r="AB289" s="108">
        <v>87.348805151040253</v>
      </c>
      <c r="AC289" s="100">
        <v>220810.23809254967</v>
      </c>
      <c r="AD289" s="101">
        <v>185.08821298621095</v>
      </c>
      <c r="AE289" s="103">
        <v>87.348805151040253</v>
      </c>
      <c r="AF289" s="135"/>
      <c r="AG289" s="112">
        <v>0</v>
      </c>
      <c r="AH289" s="135"/>
      <c r="AI289" s="100">
        <v>120046.89435087988</v>
      </c>
      <c r="AJ289" s="101">
        <v>79.918738334984539</v>
      </c>
      <c r="AK289" s="101">
        <v>0</v>
      </c>
      <c r="AL289" s="110">
        <v>0</v>
      </c>
      <c r="AM289" s="189">
        <v>120047</v>
      </c>
      <c r="AO289" s="111">
        <v>7035</v>
      </c>
      <c r="AQ289" s="111">
        <v>131441.49901380672</v>
      </c>
      <c r="AR289" s="98"/>
      <c r="AS289" s="228"/>
      <c r="AT289" s="147">
        <v>-603162.83762635174</v>
      </c>
      <c r="AU289" s="147">
        <v>-258810.45607699067</v>
      </c>
      <c r="AV289" s="147">
        <v>-4256.4301182396202</v>
      </c>
      <c r="AW289" s="147">
        <v>-111765</v>
      </c>
      <c r="AX289" s="148">
        <v>-219924.86353</v>
      </c>
    </row>
    <row r="290" spans="1:50">
      <c r="A290" s="11">
        <v>901</v>
      </c>
      <c r="B290" s="12">
        <v>4301</v>
      </c>
      <c r="C290" s="4"/>
      <c r="D290" s="13" t="s">
        <v>243</v>
      </c>
      <c r="E290" s="92">
        <v>2430</v>
      </c>
      <c r="F290" s="92">
        <v>3021106.6666666665</v>
      </c>
      <c r="G290" s="93">
        <v>1.8</v>
      </c>
      <c r="H290" s="92">
        <v>1678392.5925925926</v>
      </c>
      <c r="I290" s="92">
        <v>378375.66666666669</v>
      </c>
      <c r="J290" s="5">
        <v>0</v>
      </c>
      <c r="K290" s="94">
        <v>1.65</v>
      </c>
      <c r="L290" s="92">
        <v>2769347.7777777775</v>
      </c>
      <c r="M290" s="92">
        <v>307874.3125</v>
      </c>
      <c r="N290" s="92">
        <v>3077222.090277778</v>
      </c>
      <c r="O290" s="95">
        <v>1266.3465392089622</v>
      </c>
      <c r="P290" s="95">
        <v>2491.0706399874039</v>
      </c>
      <c r="Q290" s="95">
        <v>50.835432720421188</v>
      </c>
      <c r="R290" s="100">
        <v>1101149</v>
      </c>
      <c r="S290" s="101">
        <v>453.14791728802345</v>
      </c>
      <c r="T290" s="102">
        <v>69.026322613865347</v>
      </c>
      <c r="U290" s="100">
        <v>1027468</v>
      </c>
      <c r="V290" s="101">
        <v>422.82633744855968</v>
      </c>
      <c r="W290" s="103">
        <v>86.000001748500324</v>
      </c>
      <c r="X290" s="104">
        <v>0</v>
      </c>
      <c r="Y290" s="105">
        <v>0</v>
      </c>
      <c r="Z290" s="106">
        <v>1027468</v>
      </c>
      <c r="AA290" s="107">
        <v>422.82633744855968</v>
      </c>
      <c r="AB290" s="108">
        <v>86.000001748500324</v>
      </c>
      <c r="AC290" s="100">
        <v>2128617.4390098969</v>
      </c>
      <c r="AD290" s="101">
        <v>875.97425473658313</v>
      </c>
      <c r="AE290" s="103">
        <v>86.000001748500324</v>
      </c>
      <c r="AF290" s="135"/>
      <c r="AG290" s="112">
        <v>0</v>
      </c>
      <c r="AH290" s="135"/>
      <c r="AI290" s="100">
        <v>918990.48047208879</v>
      </c>
      <c r="AJ290" s="101">
        <v>50.835432720421188</v>
      </c>
      <c r="AK290" s="101">
        <v>0</v>
      </c>
      <c r="AL290" s="110">
        <v>0</v>
      </c>
      <c r="AM290" s="189">
        <v>918990</v>
      </c>
      <c r="AO290" s="111">
        <v>17923</v>
      </c>
      <c r="AQ290" s="111">
        <v>167839.25925925927</v>
      </c>
      <c r="AR290" s="98"/>
      <c r="AS290" s="228"/>
      <c r="AT290" s="147">
        <v>-1233189.2302058099</v>
      </c>
      <c r="AU290" s="147">
        <v>-529147.76439942711</v>
      </c>
      <c r="AV290" s="147">
        <v>-8702.432334182351</v>
      </c>
      <c r="AW290" s="147">
        <v>-157595</v>
      </c>
      <c r="AX290" s="148">
        <v>-449644.69997299998</v>
      </c>
    </row>
    <row r="291" spans="1:50">
      <c r="A291" s="11">
        <v>902</v>
      </c>
      <c r="B291" s="12">
        <v>4302</v>
      </c>
      <c r="C291" s="4"/>
      <c r="D291" s="13" t="s">
        <v>244</v>
      </c>
      <c r="E291" s="92">
        <v>9041</v>
      </c>
      <c r="F291" s="92">
        <v>17899513.333333332</v>
      </c>
      <c r="G291" s="93">
        <v>1.9000000000000001</v>
      </c>
      <c r="H291" s="92">
        <v>9419795.1587930974</v>
      </c>
      <c r="I291" s="92">
        <v>2201675</v>
      </c>
      <c r="J291" s="5">
        <v>0</v>
      </c>
      <c r="K291" s="94">
        <v>1.65</v>
      </c>
      <c r="L291" s="92">
        <v>15542662.012008609</v>
      </c>
      <c r="M291" s="92">
        <v>1793820.2116666669</v>
      </c>
      <c r="N291" s="92">
        <v>17336482.223675277</v>
      </c>
      <c r="O291" s="95">
        <v>1917.5403410767922</v>
      </c>
      <c r="P291" s="95">
        <v>2491.0706399874039</v>
      </c>
      <c r="Q291" s="95">
        <v>76.976554189024853</v>
      </c>
      <c r="R291" s="100">
        <v>1918556</v>
      </c>
      <c r="S291" s="101">
        <v>212.2062105969263</v>
      </c>
      <c r="T291" s="102">
        <v>85.495229139085652</v>
      </c>
      <c r="U291" s="100">
        <v>113683</v>
      </c>
      <c r="V291" s="101">
        <v>12.574162150204623</v>
      </c>
      <c r="W291" s="103">
        <v>85.999998532147444</v>
      </c>
      <c r="X291" s="104">
        <v>0</v>
      </c>
      <c r="Y291" s="105">
        <v>0</v>
      </c>
      <c r="Z291" s="106">
        <v>113683</v>
      </c>
      <c r="AA291" s="107">
        <v>12.574162150204623</v>
      </c>
      <c r="AB291" s="108">
        <v>85.999998532147444</v>
      </c>
      <c r="AC291" s="100">
        <v>2032239.3500068106</v>
      </c>
      <c r="AD291" s="101">
        <v>224.78037274713091</v>
      </c>
      <c r="AE291" s="103">
        <v>85.999998532147444</v>
      </c>
      <c r="AF291" s="135"/>
      <c r="AG291" s="112">
        <v>0</v>
      </c>
      <c r="AH291" s="135"/>
      <c r="AI291" s="100">
        <v>384886.79289957369</v>
      </c>
      <c r="AJ291" s="101">
        <v>76.976554189024853</v>
      </c>
      <c r="AK291" s="101">
        <v>0</v>
      </c>
      <c r="AL291" s="110">
        <v>0</v>
      </c>
      <c r="AM291" s="189">
        <v>384887</v>
      </c>
      <c r="AO291" s="111">
        <v>87773</v>
      </c>
      <c r="AQ291" s="111">
        <v>941979.51587930974</v>
      </c>
      <c r="AR291" s="98"/>
      <c r="AS291" s="228"/>
      <c r="AT291" s="147">
        <v>-4584544.4254876906</v>
      </c>
      <c r="AU291" s="147">
        <v>-1967176.9539633449</v>
      </c>
      <c r="AV291" s="147">
        <v>-32352.445730653249</v>
      </c>
      <c r="AW291" s="147">
        <v>-909920</v>
      </c>
      <c r="AX291" s="148">
        <v>-1671613.773635</v>
      </c>
    </row>
    <row r="292" spans="1:50">
      <c r="A292" s="11">
        <v>903</v>
      </c>
      <c r="B292" s="12">
        <v>4303</v>
      </c>
      <c r="C292" s="4"/>
      <c r="D292" s="13" t="s">
        <v>245</v>
      </c>
      <c r="E292" s="92">
        <v>2651.3333333333335</v>
      </c>
      <c r="F292" s="92">
        <v>4545721.333333333</v>
      </c>
      <c r="G292" s="93">
        <v>1.8166666666666667</v>
      </c>
      <c r="H292" s="92">
        <v>2496461.7657657657</v>
      </c>
      <c r="I292" s="92">
        <v>376686.66666666669</v>
      </c>
      <c r="J292" s="5">
        <v>0</v>
      </c>
      <c r="K292" s="94">
        <v>1.65</v>
      </c>
      <c r="L292" s="92">
        <v>4119161.9135135128</v>
      </c>
      <c r="M292" s="92">
        <v>460886.81666666671</v>
      </c>
      <c r="N292" s="92">
        <v>4580048.7301801788</v>
      </c>
      <c r="O292" s="95">
        <v>1727.4511177445984</v>
      </c>
      <c r="P292" s="95">
        <v>2491.0706399874039</v>
      </c>
      <c r="Q292" s="95">
        <v>69.345729904846579</v>
      </c>
      <c r="R292" s="100">
        <v>749106</v>
      </c>
      <c r="S292" s="101">
        <v>282.53922322983811</v>
      </c>
      <c r="T292" s="102">
        <v>80.687809840053362</v>
      </c>
      <c r="U292" s="100">
        <v>350852</v>
      </c>
      <c r="V292" s="101">
        <v>132.33039979884333</v>
      </c>
      <c r="W292" s="103">
        <v>85.99999961398575</v>
      </c>
      <c r="X292" s="104">
        <v>0</v>
      </c>
      <c r="Y292" s="105">
        <v>0</v>
      </c>
      <c r="Z292" s="106">
        <v>350852</v>
      </c>
      <c r="AA292" s="107">
        <v>132.33039979884333</v>
      </c>
      <c r="AB292" s="108">
        <v>85.99999961398575</v>
      </c>
      <c r="AC292" s="100">
        <v>1099957.6605233774</v>
      </c>
      <c r="AD292" s="101">
        <v>414.86962302868142</v>
      </c>
      <c r="AE292" s="103">
        <v>85.99999961398575</v>
      </c>
      <c r="AF292" s="135"/>
      <c r="AG292" s="112">
        <v>0</v>
      </c>
      <c r="AH292" s="135"/>
      <c r="AI292" s="100">
        <v>292408.95676432131</v>
      </c>
      <c r="AJ292" s="101">
        <v>69.345729904846579</v>
      </c>
      <c r="AK292" s="101">
        <v>0</v>
      </c>
      <c r="AL292" s="110">
        <v>0</v>
      </c>
      <c r="AM292" s="189">
        <v>292409</v>
      </c>
      <c r="AO292" s="111">
        <v>22024</v>
      </c>
      <c r="AQ292" s="111">
        <v>249646.17657657657</v>
      </c>
      <c r="AR292" s="98"/>
      <c r="AS292" s="228"/>
      <c r="AT292" s="147">
        <v>-1346218.9048198238</v>
      </c>
      <c r="AU292" s="147">
        <v>-577647.53894158592</v>
      </c>
      <c r="AV292" s="147">
        <v>-9500.0658773482628</v>
      </c>
      <c r="AW292" s="147">
        <v>-231702</v>
      </c>
      <c r="AX292" s="148">
        <v>-490857.51053299999</v>
      </c>
    </row>
    <row r="293" spans="1:50">
      <c r="A293" s="11">
        <v>904</v>
      </c>
      <c r="B293" s="12">
        <v>4304</v>
      </c>
      <c r="C293" s="4"/>
      <c r="D293" s="13" t="s">
        <v>246</v>
      </c>
      <c r="E293" s="92">
        <v>1229</v>
      </c>
      <c r="F293" s="92">
        <v>1498987.3333333333</v>
      </c>
      <c r="G293" s="93">
        <v>2</v>
      </c>
      <c r="H293" s="92">
        <v>749493.66666666663</v>
      </c>
      <c r="I293" s="92">
        <v>139341.66666666666</v>
      </c>
      <c r="J293" s="5">
        <v>0</v>
      </c>
      <c r="K293" s="94">
        <v>1.65</v>
      </c>
      <c r="L293" s="92">
        <v>1236664.5499999998</v>
      </c>
      <c r="M293" s="92">
        <v>131780.29291666666</v>
      </c>
      <c r="N293" s="92">
        <v>1368444.8429166665</v>
      </c>
      <c r="O293" s="95">
        <v>1113.4620365473284</v>
      </c>
      <c r="P293" s="95">
        <v>2491.0706399874039</v>
      </c>
      <c r="Q293" s="95">
        <v>44.698131745993301</v>
      </c>
      <c r="R293" s="100">
        <v>626440</v>
      </c>
      <c r="S293" s="101">
        <v>509.71518327282803</v>
      </c>
      <c r="T293" s="102">
        <v>65.159822999975788</v>
      </c>
      <c r="U293" s="100">
        <v>638027</v>
      </c>
      <c r="V293" s="101">
        <v>519.14320585842142</v>
      </c>
      <c r="W293" s="103">
        <v>85.999986965018806</v>
      </c>
      <c r="X293" s="104">
        <v>0</v>
      </c>
      <c r="Y293" s="105">
        <v>0</v>
      </c>
      <c r="Z293" s="106">
        <v>638027</v>
      </c>
      <c r="AA293" s="107">
        <v>519.14320585842142</v>
      </c>
      <c r="AB293" s="108">
        <v>85.999986965018806</v>
      </c>
      <c r="AC293" s="100">
        <v>1264466.9602423056</v>
      </c>
      <c r="AD293" s="101">
        <v>1028.8583891312494</v>
      </c>
      <c r="AE293" s="103">
        <v>85.999986965018806</v>
      </c>
      <c r="AF293" s="135"/>
      <c r="AG293" s="112">
        <v>0</v>
      </c>
      <c r="AH293" s="135"/>
      <c r="AI293" s="100">
        <v>452746.436898079</v>
      </c>
      <c r="AJ293" s="101">
        <v>44.698131745993301</v>
      </c>
      <c r="AK293" s="101">
        <v>0</v>
      </c>
      <c r="AL293" s="110">
        <v>0</v>
      </c>
      <c r="AM293" s="189">
        <v>452746</v>
      </c>
      <c r="AO293" s="111">
        <v>7718</v>
      </c>
      <c r="AQ293" s="111">
        <v>74949.366666666669</v>
      </c>
      <c r="AR293" s="98"/>
      <c r="AS293" s="228"/>
      <c r="AT293" s="147">
        <v>-614313.74722952803</v>
      </c>
      <c r="AU293" s="147">
        <v>-263595.18719774176</v>
      </c>
      <c r="AV293" s="147">
        <v>-4335.1204229465711</v>
      </c>
      <c r="AW293" s="147">
        <v>-62209</v>
      </c>
      <c r="AX293" s="148">
        <v>-223990.70134299999</v>
      </c>
    </row>
    <row r="294" spans="1:50">
      <c r="A294" s="11">
        <v>905</v>
      </c>
      <c r="B294" s="12">
        <v>4305</v>
      </c>
      <c r="C294" s="4"/>
      <c r="D294" s="13" t="s">
        <v>247</v>
      </c>
      <c r="E294" s="92">
        <v>2361.6666666666665</v>
      </c>
      <c r="F294" s="92">
        <v>3298625</v>
      </c>
      <c r="G294" s="93">
        <v>1.64</v>
      </c>
      <c r="H294" s="92">
        <v>2011356.7073170736</v>
      </c>
      <c r="I294" s="92">
        <v>305916.66666666669</v>
      </c>
      <c r="J294" s="5">
        <v>0</v>
      </c>
      <c r="K294" s="94">
        <v>1.65</v>
      </c>
      <c r="L294" s="92">
        <v>3318738.5670731715</v>
      </c>
      <c r="M294" s="92">
        <v>370837.68583333335</v>
      </c>
      <c r="N294" s="92">
        <v>3689576.2529065036</v>
      </c>
      <c r="O294" s="95">
        <v>1562.2764655920271</v>
      </c>
      <c r="P294" s="95">
        <v>2491.0706399874039</v>
      </c>
      <c r="Q294" s="95">
        <v>62.715060765997649</v>
      </c>
      <c r="R294" s="100">
        <v>811596</v>
      </c>
      <c r="S294" s="101">
        <v>343.65384452628956</v>
      </c>
      <c r="T294" s="102">
        <v>76.510488282578521</v>
      </c>
      <c r="U294" s="100">
        <v>558275</v>
      </c>
      <c r="V294" s="101">
        <v>236.39026111503176</v>
      </c>
      <c r="W294" s="103">
        <v>85.99999280807954</v>
      </c>
      <c r="X294" s="104">
        <v>0</v>
      </c>
      <c r="Y294" s="105">
        <v>0</v>
      </c>
      <c r="Z294" s="106">
        <v>558275</v>
      </c>
      <c r="AA294" s="107">
        <v>236.39026111503176</v>
      </c>
      <c r="AB294" s="108">
        <v>85.99999280807954</v>
      </c>
      <c r="AC294" s="100">
        <v>1369870.8294895871</v>
      </c>
      <c r="AD294" s="101">
        <v>580.04410564132127</v>
      </c>
      <c r="AE294" s="103">
        <v>85.99999280807954</v>
      </c>
      <c r="AF294" s="135"/>
      <c r="AG294" s="112">
        <v>0</v>
      </c>
      <c r="AH294" s="135"/>
      <c r="AI294" s="100">
        <v>170050.65957296369</v>
      </c>
      <c r="AJ294" s="101">
        <v>62.715060765997649</v>
      </c>
      <c r="AK294" s="101">
        <v>0</v>
      </c>
      <c r="AL294" s="110">
        <v>0</v>
      </c>
      <c r="AM294" s="189">
        <v>170051</v>
      </c>
      <c r="AO294" s="111">
        <v>19631</v>
      </c>
      <c r="AQ294" s="111">
        <v>201135.67073170733</v>
      </c>
      <c r="AR294" s="98"/>
      <c r="AS294" s="228"/>
      <c r="AT294" s="147">
        <v>-1193654.1870672759</v>
      </c>
      <c r="AU294" s="147">
        <v>-512183.71769858239</v>
      </c>
      <c r="AV294" s="147">
        <v>-8423.4394356758876</v>
      </c>
      <c r="AW294" s="147">
        <v>-140004</v>
      </c>
      <c r="AX294" s="148">
        <v>-435229.456817</v>
      </c>
    </row>
    <row r="295" spans="1:50">
      <c r="A295" s="11">
        <v>906</v>
      </c>
      <c r="B295" s="12">
        <v>4306</v>
      </c>
      <c r="C295" s="4"/>
      <c r="D295" s="13" t="s">
        <v>248</v>
      </c>
      <c r="E295" s="92">
        <v>893.66666666666663</v>
      </c>
      <c r="F295" s="92">
        <v>1287845.6666666667</v>
      </c>
      <c r="G295" s="93">
        <v>2.1</v>
      </c>
      <c r="H295" s="92">
        <v>613259.8412698413</v>
      </c>
      <c r="I295" s="92">
        <v>124638</v>
      </c>
      <c r="J295" s="5">
        <v>0</v>
      </c>
      <c r="K295" s="94">
        <v>1.65</v>
      </c>
      <c r="L295" s="92">
        <v>1011878.738095238</v>
      </c>
      <c r="M295" s="92">
        <v>101611.64583333333</v>
      </c>
      <c r="N295" s="92">
        <v>1113490.3839285714</v>
      </c>
      <c r="O295" s="95">
        <v>1245.979541882027</v>
      </c>
      <c r="P295" s="95">
        <v>2491.0706399874039</v>
      </c>
      <c r="Q295" s="95">
        <v>50.017832568904076</v>
      </c>
      <c r="R295" s="100">
        <v>411698</v>
      </c>
      <c r="S295" s="101">
        <v>460.68370629898948</v>
      </c>
      <c r="T295" s="102">
        <v>68.511234518409566</v>
      </c>
      <c r="U295" s="100">
        <v>389333</v>
      </c>
      <c r="V295" s="101">
        <v>435.65796344647521</v>
      </c>
      <c r="W295" s="103">
        <v>86.000018515666184</v>
      </c>
      <c r="X295" s="104">
        <v>0</v>
      </c>
      <c r="Y295" s="105">
        <v>0</v>
      </c>
      <c r="Z295" s="106">
        <v>389333</v>
      </c>
      <c r="AA295" s="107">
        <v>435.65796344647521</v>
      </c>
      <c r="AB295" s="108">
        <v>86.000018515666184</v>
      </c>
      <c r="AC295" s="100">
        <v>801030.67219586356</v>
      </c>
      <c r="AD295" s="101">
        <v>896.34166974546474</v>
      </c>
      <c r="AE295" s="103">
        <v>86.000018515666184</v>
      </c>
      <c r="AF295" s="135"/>
      <c r="AG295" s="112">
        <v>0</v>
      </c>
      <c r="AH295" s="135"/>
      <c r="AI295" s="100">
        <v>498754.93413000507</v>
      </c>
      <c r="AJ295" s="101">
        <v>50.017832568904076</v>
      </c>
      <c r="AK295" s="101">
        <v>0</v>
      </c>
      <c r="AL295" s="110">
        <v>0</v>
      </c>
      <c r="AM295" s="189">
        <v>498755</v>
      </c>
      <c r="AO295" s="111">
        <v>6900</v>
      </c>
      <c r="AQ295" s="111">
        <v>61325.98412698412</v>
      </c>
      <c r="AR295" s="98"/>
      <c r="AS295" s="228"/>
      <c r="AT295" s="147">
        <v>-453132.41751088947</v>
      </c>
      <c r="AU295" s="147">
        <v>-194434.07372506693</v>
      </c>
      <c r="AV295" s="147">
        <v>-3197.6878367279164</v>
      </c>
      <c r="AW295" s="147">
        <v>-65988</v>
      </c>
      <c r="AX295" s="148">
        <v>-165220.863862</v>
      </c>
    </row>
    <row r="296" spans="1:50">
      <c r="A296" s="11">
        <v>907</v>
      </c>
      <c r="B296" s="12">
        <v>4307</v>
      </c>
      <c r="C296" s="4"/>
      <c r="D296" s="13" t="s">
        <v>249</v>
      </c>
      <c r="E296" s="92">
        <v>2718.6666666666665</v>
      </c>
      <c r="F296" s="92">
        <v>4113454.6666666665</v>
      </c>
      <c r="G296" s="93">
        <v>1.8733333333333333</v>
      </c>
      <c r="H296" s="92">
        <v>2194878.1992380102</v>
      </c>
      <c r="I296" s="92">
        <v>378156.33333333331</v>
      </c>
      <c r="J296" s="5">
        <v>0</v>
      </c>
      <c r="K296" s="94">
        <v>1.65</v>
      </c>
      <c r="L296" s="92">
        <v>3621549.0287427162</v>
      </c>
      <c r="M296" s="92">
        <v>389262.1333333333</v>
      </c>
      <c r="N296" s="92">
        <v>4010811.1620760499</v>
      </c>
      <c r="O296" s="95">
        <v>1475.2861066979096</v>
      </c>
      <c r="P296" s="95">
        <v>2491.0706399874039</v>
      </c>
      <c r="Q296" s="95">
        <v>59.222973568721017</v>
      </c>
      <c r="R296" s="100">
        <v>1021784</v>
      </c>
      <c r="S296" s="101">
        <v>375.84027731711285</v>
      </c>
      <c r="T296" s="102">
        <v>74.310473348294238</v>
      </c>
      <c r="U296" s="100">
        <v>791660</v>
      </c>
      <c r="V296" s="101">
        <v>291.19421284943604</v>
      </c>
      <c r="W296" s="103">
        <v>85.999993836998982</v>
      </c>
      <c r="X296" s="104">
        <v>0</v>
      </c>
      <c r="Y296" s="105">
        <v>0</v>
      </c>
      <c r="Z296" s="106">
        <v>791660</v>
      </c>
      <c r="AA296" s="107">
        <v>291.19421284943604</v>
      </c>
      <c r="AB296" s="108">
        <v>85.999993836998982</v>
      </c>
      <c r="AC296" s="100">
        <v>1813444.4339327908</v>
      </c>
      <c r="AD296" s="101">
        <v>667.03449016654895</v>
      </c>
      <c r="AE296" s="103">
        <v>85.999993836998982</v>
      </c>
      <c r="AF296" s="135"/>
      <c r="AG296" s="112">
        <v>0</v>
      </c>
      <c r="AH296" s="135"/>
      <c r="AI296" s="100">
        <v>196728.38052090968</v>
      </c>
      <c r="AJ296" s="101">
        <v>59.222973568721017</v>
      </c>
      <c r="AK296" s="101">
        <v>0</v>
      </c>
      <c r="AL296" s="110">
        <v>0</v>
      </c>
      <c r="AM296" s="189">
        <v>196728</v>
      </c>
      <c r="AO296" s="111">
        <v>23245</v>
      </c>
      <c r="AQ296" s="111">
        <v>219487.819923801</v>
      </c>
      <c r="AR296" s="98"/>
      <c r="AS296" s="228"/>
      <c r="AT296" s="147">
        <v>-1369534.4430810104</v>
      </c>
      <c r="AU296" s="147">
        <v>-587651.97673951997</v>
      </c>
      <c r="AV296" s="147">
        <v>-9664.6001508264326</v>
      </c>
      <c r="AW296" s="147">
        <v>-239708</v>
      </c>
      <c r="AX296" s="148">
        <v>-499358.80777900002</v>
      </c>
    </row>
    <row r="297" spans="1:50">
      <c r="A297" s="11">
        <v>908</v>
      </c>
      <c r="B297" s="12">
        <v>4308</v>
      </c>
      <c r="C297" s="4"/>
      <c r="D297" s="13" t="s">
        <v>250</v>
      </c>
      <c r="E297" s="92">
        <v>1350</v>
      </c>
      <c r="F297" s="92">
        <v>1364728.6666666667</v>
      </c>
      <c r="G297" s="93">
        <v>1.84</v>
      </c>
      <c r="H297" s="92">
        <v>741700.36231884046</v>
      </c>
      <c r="I297" s="92">
        <v>170845.66666666666</v>
      </c>
      <c r="J297" s="5">
        <v>0</v>
      </c>
      <c r="K297" s="94">
        <v>1.65</v>
      </c>
      <c r="L297" s="92">
        <v>1223805.5978260869</v>
      </c>
      <c r="M297" s="92">
        <v>149831.80416666667</v>
      </c>
      <c r="N297" s="92">
        <v>1373637.4019927534</v>
      </c>
      <c r="O297" s="95">
        <v>1017.5091866612988</v>
      </c>
      <c r="P297" s="95">
        <v>2491.0706399874039</v>
      </c>
      <c r="Q297" s="95">
        <v>40.846259850200148</v>
      </c>
      <c r="R297" s="100">
        <v>736044</v>
      </c>
      <c r="S297" s="101">
        <v>545.217737730659</v>
      </c>
      <c r="T297" s="102">
        <v>62.733143705626091</v>
      </c>
      <c r="U297" s="100">
        <v>782452</v>
      </c>
      <c r="V297" s="101">
        <v>579.59407407407411</v>
      </c>
      <c r="W297" s="103">
        <v>86.000009958644299</v>
      </c>
      <c r="X297" s="104">
        <v>0</v>
      </c>
      <c r="Y297" s="105">
        <v>0</v>
      </c>
      <c r="Z297" s="106">
        <v>782452</v>
      </c>
      <c r="AA297" s="107">
        <v>579.59407407407411</v>
      </c>
      <c r="AB297" s="108">
        <v>86.000009958644299</v>
      </c>
      <c r="AC297" s="100">
        <v>1518495.9459363897</v>
      </c>
      <c r="AD297" s="101">
        <v>1124.8118118047332</v>
      </c>
      <c r="AE297" s="103">
        <v>86.000009958644313</v>
      </c>
      <c r="AF297" s="135"/>
      <c r="AG297" s="112">
        <v>0</v>
      </c>
      <c r="AH297" s="135"/>
      <c r="AI297" s="100">
        <v>959443.02319192421</v>
      </c>
      <c r="AJ297" s="101">
        <v>40.846259850200148</v>
      </c>
      <c r="AK297" s="101">
        <v>0</v>
      </c>
      <c r="AL297" s="110">
        <v>0</v>
      </c>
      <c r="AM297" s="189">
        <v>959443</v>
      </c>
      <c r="AO297" s="111">
        <v>9983</v>
      </c>
      <c r="AQ297" s="111">
        <v>74170.036231884049</v>
      </c>
      <c r="AR297" s="98"/>
      <c r="AS297" s="228"/>
      <c r="AT297" s="147">
        <v>-683246.64295825397</v>
      </c>
      <c r="AU297" s="147">
        <v>-293173.52503511211</v>
      </c>
      <c r="AV297" s="147">
        <v>-4821.5695793168143</v>
      </c>
      <c r="AW297" s="147">
        <v>-116317</v>
      </c>
      <c r="AX297" s="148">
        <v>-249124.97146100001</v>
      </c>
    </row>
    <row r="298" spans="1:50">
      <c r="A298" s="11">
        <v>909</v>
      </c>
      <c r="B298" s="12">
        <v>4309</v>
      </c>
      <c r="C298" s="4"/>
      <c r="D298" s="13" t="s">
        <v>251</v>
      </c>
      <c r="E298" s="92">
        <v>1414.6666666666667</v>
      </c>
      <c r="F298" s="92">
        <v>2231915.3333333335</v>
      </c>
      <c r="G298" s="93">
        <v>1.9566666666666668</v>
      </c>
      <c r="H298" s="92">
        <v>1139950.6208290129</v>
      </c>
      <c r="I298" s="92">
        <v>283121</v>
      </c>
      <c r="J298" s="5">
        <v>0</v>
      </c>
      <c r="K298" s="94">
        <v>1.65</v>
      </c>
      <c r="L298" s="92">
        <v>1880918.524367871</v>
      </c>
      <c r="M298" s="92">
        <v>231066.69166666668</v>
      </c>
      <c r="N298" s="92">
        <v>2111985.2160345376</v>
      </c>
      <c r="O298" s="95">
        <v>1492.9207464900123</v>
      </c>
      <c r="P298" s="95">
        <v>2491.0706399874039</v>
      </c>
      <c r="Q298" s="95">
        <v>59.930887648274854</v>
      </c>
      <c r="R298" s="100">
        <v>522458</v>
      </c>
      <c r="S298" s="101">
        <v>369.31546059403479</v>
      </c>
      <c r="T298" s="102">
        <v>74.756459218413141</v>
      </c>
      <c r="U298" s="100">
        <v>396226</v>
      </c>
      <c r="V298" s="101">
        <v>280.08435438265786</v>
      </c>
      <c r="W298" s="103">
        <v>85.999992416013441</v>
      </c>
      <c r="X298" s="104">
        <v>0</v>
      </c>
      <c r="Y298" s="105">
        <v>0</v>
      </c>
      <c r="Z298" s="106">
        <v>396226</v>
      </c>
      <c r="AA298" s="107">
        <v>280.08435438265786</v>
      </c>
      <c r="AB298" s="108">
        <v>85.999992416013441</v>
      </c>
      <c r="AC298" s="100">
        <v>918684.27158702794</v>
      </c>
      <c r="AD298" s="101">
        <v>649.3998149766926</v>
      </c>
      <c r="AE298" s="103">
        <v>85.999992416013441</v>
      </c>
      <c r="AF298" s="135"/>
      <c r="AG298" s="112">
        <v>0</v>
      </c>
      <c r="AH298" s="135"/>
      <c r="AI298" s="100">
        <v>255205.94662604341</v>
      </c>
      <c r="AJ298" s="101">
        <v>59.930887648274854</v>
      </c>
      <c r="AK298" s="101">
        <v>0</v>
      </c>
      <c r="AL298" s="110">
        <v>0</v>
      </c>
      <c r="AM298" s="189">
        <v>255206</v>
      </c>
      <c r="AO298" s="111">
        <v>15294</v>
      </c>
      <c r="AQ298" s="111">
        <v>113995.06208290129</v>
      </c>
      <c r="AR298" s="98"/>
      <c r="AS298" s="228"/>
      <c r="AT298" s="147">
        <v>-723288.54562420503</v>
      </c>
      <c r="AU298" s="147">
        <v>-310355.05951417284</v>
      </c>
      <c r="AV298" s="147">
        <v>-5104.1393098554108</v>
      </c>
      <c r="AW298" s="147">
        <v>-201164</v>
      </c>
      <c r="AX298" s="148">
        <v>-263725.02542600001</v>
      </c>
    </row>
    <row r="299" spans="1:50">
      <c r="A299" s="11">
        <v>921</v>
      </c>
      <c r="B299" s="12">
        <v>1701</v>
      </c>
      <c r="C299" s="4"/>
      <c r="D299" s="13" t="s">
        <v>84</v>
      </c>
      <c r="E299" s="92">
        <v>790</v>
      </c>
      <c r="F299" s="92">
        <v>1452658</v>
      </c>
      <c r="G299" s="93">
        <v>1.74</v>
      </c>
      <c r="H299" s="92">
        <v>834860.91954022984</v>
      </c>
      <c r="I299" s="92">
        <v>130937</v>
      </c>
      <c r="J299" s="5">
        <v>0</v>
      </c>
      <c r="K299" s="94">
        <v>1.65</v>
      </c>
      <c r="L299" s="92">
        <v>1377520.5172413792</v>
      </c>
      <c r="M299" s="92">
        <v>134650.81666666668</v>
      </c>
      <c r="N299" s="92">
        <v>1512171.3339080459</v>
      </c>
      <c r="O299" s="95">
        <v>1914.1409289975265</v>
      </c>
      <c r="P299" s="95">
        <v>2491.0706399874039</v>
      </c>
      <c r="Q299" s="95">
        <v>76.840090291747231</v>
      </c>
      <c r="R299" s="100">
        <v>168637</v>
      </c>
      <c r="S299" s="101">
        <v>213.46399306625455</v>
      </c>
      <c r="T299" s="102">
        <v>85.409256883800751</v>
      </c>
      <c r="U299" s="100">
        <v>11626</v>
      </c>
      <c r="V299" s="101">
        <v>14.716455696202532</v>
      </c>
      <c r="W299" s="103">
        <v>86.000025184786253</v>
      </c>
      <c r="X299" s="104">
        <v>0</v>
      </c>
      <c r="Y299" s="105">
        <v>0</v>
      </c>
      <c r="Z299" s="106">
        <v>11626</v>
      </c>
      <c r="AA299" s="107">
        <v>14.716455696202532</v>
      </c>
      <c r="AB299" s="108">
        <v>86.000025184786253</v>
      </c>
      <c r="AC299" s="100">
        <v>180262.55452234109</v>
      </c>
      <c r="AD299" s="101">
        <v>228.18044876245708</v>
      </c>
      <c r="AE299" s="103">
        <v>86.000025184786253</v>
      </c>
      <c r="AF299" s="135"/>
      <c r="AG299" s="112">
        <v>0</v>
      </c>
      <c r="AH299" s="135"/>
      <c r="AI299" s="100">
        <v>12625.395874585358</v>
      </c>
      <c r="AJ299" s="101">
        <v>76.840090291747231</v>
      </c>
      <c r="AK299" s="101">
        <v>0</v>
      </c>
      <c r="AL299" s="110">
        <v>0</v>
      </c>
      <c r="AM299" s="189">
        <v>12625</v>
      </c>
      <c r="AO299" s="111">
        <v>4288</v>
      </c>
      <c r="AQ299" s="111">
        <v>83486.091954022981</v>
      </c>
      <c r="AR299" s="98"/>
      <c r="AS299" s="228"/>
      <c r="AT299" s="147">
        <v>-404473.90287884767</v>
      </c>
      <c r="AU299" s="147">
        <v>-173555.24701633491</v>
      </c>
      <c r="AV299" s="147">
        <v>-2854.3119616430395</v>
      </c>
      <c r="AW299" s="147">
        <v>-65214</v>
      </c>
      <c r="AX299" s="148">
        <v>-147479.026132</v>
      </c>
    </row>
    <row r="300" spans="1:50">
      <c r="A300" s="11">
        <v>922</v>
      </c>
      <c r="B300" s="12">
        <v>1702</v>
      </c>
      <c r="C300" s="4"/>
      <c r="D300" s="13" t="s">
        <v>85</v>
      </c>
      <c r="E300" s="92">
        <v>1179</v>
      </c>
      <c r="F300" s="92">
        <v>1753237.6666666667</v>
      </c>
      <c r="G300" s="93">
        <v>1.71</v>
      </c>
      <c r="H300" s="92">
        <v>1024503.2065439672</v>
      </c>
      <c r="I300" s="92">
        <v>192147</v>
      </c>
      <c r="J300" s="5">
        <v>0</v>
      </c>
      <c r="K300" s="94">
        <v>1.65</v>
      </c>
      <c r="L300" s="92">
        <v>1690430.2907975458</v>
      </c>
      <c r="M300" s="92">
        <v>202248.98749999996</v>
      </c>
      <c r="N300" s="92">
        <v>1892679.2782975461</v>
      </c>
      <c r="O300" s="95">
        <v>1605.3259357909635</v>
      </c>
      <c r="P300" s="95">
        <v>2491.0706399874039</v>
      </c>
      <c r="Q300" s="95">
        <v>64.443212088079562</v>
      </c>
      <c r="R300" s="100">
        <v>386388</v>
      </c>
      <c r="S300" s="101">
        <v>327.72554055268296</v>
      </c>
      <c r="T300" s="102">
        <v>77.599223615490132</v>
      </c>
      <c r="U300" s="100">
        <v>246728</v>
      </c>
      <c r="V300" s="101">
        <v>209.26887192536049</v>
      </c>
      <c r="W300" s="103">
        <v>85.999983857536847</v>
      </c>
      <c r="X300" s="104">
        <v>0</v>
      </c>
      <c r="Y300" s="105">
        <v>0</v>
      </c>
      <c r="Z300" s="106">
        <v>246728</v>
      </c>
      <c r="AA300" s="107">
        <v>209.26887192536049</v>
      </c>
      <c r="AB300" s="108">
        <v>85.999983857536847</v>
      </c>
      <c r="AC300" s="100">
        <v>633116.41231161321</v>
      </c>
      <c r="AD300" s="101">
        <v>536.99441247804339</v>
      </c>
      <c r="AE300" s="103">
        <v>85.999983857536847</v>
      </c>
      <c r="AF300" s="135"/>
      <c r="AG300" s="112">
        <v>0</v>
      </c>
      <c r="AH300" s="135"/>
      <c r="AI300" s="100">
        <v>78938.880232966156</v>
      </c>
      <c r="AJ300" s="101">
        <v>64.443212088079562</v>
      </c>
      <c r="AK300" s="101">
        <v>0</v>
      </c>
      <c r="AL300" s="110">
        <v>0</v>
      </c>
      <c r="AM300" s="189">
        <v>78939</v>
      </c>
      <c r="AO300" s="111">
        <v>7014</v>
      </c>
      <c r="AQ300" s="111">
        <v>102450.32065439672</v>
      </c>
      <c r="AR300" s="98"/>
      <c r="AS300" s="228"/>
      <c r="AT300" s="147">
        <v>-608231.43290052272</v>
      </c>
      <c r="AU300" s="147">
        <v>-260985.33385915024</v>
      </c>
      <c r="AV300" s="147">
        <v>-4292.1984385609621</v>
      </c>
      <c r="AW300" s="147">
        <v>-87802</v>
      </c>
      <c r="AX300" s="148">
        <v>-221772.97162699999</v>
      </c>
    </row>
    <row r="301" spans="1:50">
      <c r="A301" s="11">
        <v>923</v>
      </c>
      <c r="B301" s="12">
        <v>1703</v>
      </c>
      <c r="C301" s="4"/>
      <c r="D301" s="13" t="s">
        <v>86</v>
      </c>
      <c r="E301" s="92">
        <v>1555</v>
      </c>
      <c r="F301" s="92">
        <v>2222754.6666666665</v>
      </c>
      <c r="G301" s="93">
        <v>1.7133333333333332</v>
      </c>
      <c r="H301" s="92">
        <v>1295249.0640940343</v>
      </c>
      <c r="I301" s="92">
        <v>192382.33333333334</v>
      </c>
      <c r="J301" s="5">
        <v>0</v>
      </c>
      <c r="K301" s="94">
        <v>1.65</v>
      </c>
      <c r="L301" s="92">
        <v>2137160.955755156</v>
      </c>
      <c r="M301" s="92">
        <v>217426.77041666664</v>
      </c>
      <c r="N301" s="92">
        <v>2354587.7261718228</v>
      </c>
      <c r="O301" s="95">
        <v>1514.2043255124263</v>
      </c>
      <c r="P301" s="95">
        <v>2491.0706399874039</v>
      </c>
      <c r="Q301" s="95">
        <v>60.785282488821075</v>
      </c>
      <c r="R301" s="100">
        <v>562040</v>
      </c>
      <c r="S301" s="101">
        <v>361.44053635574164</v>
      </c>
      <c r="T301" s="102">
        <v>75.294727967957272</v>
      </c>
      <c r="U301" s="100">
        <v>414681</v>
      </c>
      <c r="V301" s="101">
        <v>266.67588424437298</v>
      </c>
      <c r="W301" s="103">
        <v>85.999999828321748</v>
      </c>
      <c r="X301" s="104">
        <v>0</v>
      </c>
      <c r="Y301" s="105">
        <v>0</v>
      </c>
      <c r="Z301" s="106">
        <v>414681</v>
      </c>
      <c r="AA301" s="107">
        <v>266.67588424437298</v>
      </c>
      <c r="AB301" s="108">
        <v>85.999999828321748</v>
      </c>
      <c r="AC301" s="100">
        <v>976721.03403317824</v>
      </c>
      <c r="AD301" s="101">
        <v>628.11642060011468</v>
      </c>
      <c r="AE301" s="103">
        <v>85.999999828321748</v>
      </c>
      <c r="AF301" s="135"/>
      <c r="AG301" s="112">
        <v>0</v>
      </c>
      <c r="AH301" s="135"/>
      <c r="AI301" s="100">
        <v>139540.57660283436</v>
      </c>
      <c r="AJ301" s="101">
        <v>60.785282488821075</v>
      </c>
      <c r="AK301" s="101">
        <v>0</v>
      </c>
      <c r="AL301" s="110">
        <v>0</v>
      </c>
      <c r="AM301" s="189">
        <v>139541</v>
      </c>
      <c r="AO301" s="111">
        <v>8572</v>
      </c>
      <c r="AQ301" s="111">
        <v>129524.90640940343</v>
      </c>
      <c r="AR301" s="98"/>
      <c r="AS301" s="228"/>
      <c r="AT301" s="147">
        <v>-793235.16040776507</v>
      </c>
      <c r="AU301" s="147">
        <v>-340368.37290797511</v>
      </c>
      <c r="AV301" s="147">
        <v>-5597.7421302899211</v>
      </c>
      <c r="AW301" s="147">
        <v>-105876</v>
      </c>
      <c r="AX301" s="148">
        <v>-289228.91716299998</v>
      </c>
    </row>
    <row r="302" spans="1:50">
      <c r="A302" s="11">
        <v>924</v>
      </c>
      <c r="B302" s="12">
        <v>1704</v>
      </c>
      <c r="C302" s="4"/>
      <c r="D302" s="13" t="s">
        <v>87</v>
      </c>
      <c r="E302" s="92">
        <v>488.66666666666669</v>
      </c>
      <c r="F302" s="92">
        <v>580369.33333333337</v>
      </c>
      <c r="G302" s="93">
        <v>1.8500000000000003</v>
      </c>
      <c r="H302" s="92">
        <v>313713.15315315314</v>
      </c>
      <c r="I302" s="92">
        <v>83455.666666666672</v>
      </c>
      <c r="J302" s="5">
        <v>0</v>
      </c>
      <c r="K302" s="94">
        <v>1.65</v>
      </c>
      <c r="L302" s="92">
        <v>517626.70270270266</v>
      </c>
      <c r="M302" s="92">
        <v>68875.695833333346</v>
      </c>
      <c r="N302" s="92">
        <v>586502.39853603591</v>
      </c>
      <c r="O302" s="95">
        <v>1200.2095467995277</v>
      </c>
      <c r="P302" s="95">
        <v>2491.0706399874039</v>
      </c>
      <c r="Q302" s="95">
        <v>48.180470177497519</v>
      </c>
      <c r="R302" s="100">
        <v>233396</v>
      </c>
      <c r="S302" s="101">
        <v>477.6186044795142</v>
      </c>
      <c r="T302" s="102">
        <v>67.353696211823447</v>
      </c>
      <c r="U302" s="100">
        <v>226982</v>
      </c>
      <c r="V302" s="101">
        <v>464.49249658935878</v>
      </c>
      <c r="W302" s="103">
        <v>85.999995884469712</v>
      </c>
      <c r="X302" s="104">
        <v>0</v>
      </c>
      <c r="Y302" s="105">
        <v>0</v>
      </c>
      <c r="Z302" s="106">
        <v>226982</v>
      </c>
      <c r="AA302" s="107">
        <v>464.49249658935878</v>
      </c>
      <c r="AB302" s="108">
        <v>85.999995884469712</v>
      </c>
      <c r="AC302" s="100">
        <v>460378.29138898931</v>
      </c>
      <c r="AD302" s="101">
        <v>942.11110106887304</v>
      </c>
      <c r="AE302" s="103">
        <v>85.999995884469712</v>
      </c>
      <c r="AF302" s="135"/>
      <c r="AG302" s="112">
        <v>0</v>
      </c>
      <c r="AH302" s="135"/>
      <c r="AI302" s="100">
        <v>235625.78590031469</v>
      </c>
      <c r="AJ302" s="101">
        <v>48.180470177497519</v>
      </c>
      <c r="AK302" s="101">
        <v>0</v>
      </c>
      <c r="AL302" s="110">
        <v>0</v>
      </c>
      <c r="AM302" s="189">
        <v>235626</v>
      </c>
      <c r="AO302" s="111">
        <v>4825</v>
      </c>
      <c r="AQ302" s="111">
        <v>31371.315315315314</v>
      </c>
      <c r="AR302" s="98"/>
      <c r="AS302" s="228"/>
      <c r="AT302" s="147">
        <v>-248361.16843438012</v>
      </c>
      <c r="AU302" s="147">
        <v>-106569.01132581968</v>
      </c>
      <c r="AV302" s="147">
        <v>-1752.6476957457262</v>
      </c>
      <c r="AW302" s="147">
        <v>-29593</v>
      </c>
      <c r="AX302" s="148">
        <v>-90557.296747999993</v>
      </c>
    </row>
    <row r="303" spans="1:50">
      <c r="A303" s="11">
        <v>925</v>
      </c>
      <c r="B303" s="12">
        <v>1705</v>
      </c>
      <c r="C303" s="4"/>
      <c r="D303" s="13" t="s">
        <v>88</v>
      </c>
      <c r="E303" s="92">
        <v>796.66666666666663</v>
      </c>
      <c r="F303" s="92">
        <v>1262379.3333333333</v>
      </c>
      <c r="G303" s="93">
        <v>1.78</v>
      </c>
      <c r="H303" s="92">
        <v>709201.87265917601</v>
      </c>
      <c r="I303" s="92">
        <v>112619</v>
      </c>
      <c r="J303" s="5">
        <v>0</v>
      </c>
      <c r="K303" s="94">
        <v>1.65</v>
      </c>
      <c r="L303" s="92">
        <v>1170183.0898876404</v>
      </c>
      <c r="M303" s="92">
        <v>112074.89583333333</v>
      </c>
      <c r="N303" s="92">
        <v>1282257.9857209735</v>
      </c>
      <c r="O303" s="95">
        <v>1609.5288523694228</v>
      </c>
      <c r="P303" s="95">
        <v>2491.0706399874039</v>
      </c>
      <c r="Q303" s="95">
        <v>64.611931373313496</v>
      </c>
      <c r="R303" s="100">
        <v>259849</v>
      </c>
      <c r="S303" s="101">
        <v>326.17046141865302</v>
      </c>
      <c r="T303" s="102">
        <v>77.705516765187511</v>
      </c>
      <c r="U303" s="100">
        <v>164608</v>
      </c>
      <c r="V303" s="101">
        <v>206.62092050209205</v>
      </c>
      <c r="W303" s="103">
        <v>85.999979282040769</v>
      </c>
      <c r="X303" s="104">
        <v>0</v>
      </c>
      <c r="Y303" s="105">
        <v>0</v>
      </c>
      <c r="Z303" s="106">
        <v>164608</v>
      </c>
      <c r="AA303" s="107">
        <v>206.62092050209205</v>
      </c>
      <c r="AB303" s="108">
        <v>85.999979282040769</v>
      </c>
      <c r="AC303" s="100">
        <v>424457.13426352688</v>
      </c>
      <c r="AD303" s="101">
        <v>532.79138192074504</v>
      </c>
      <c r="AE303" s="103">
        <v>85.999979282040769</v>
      </c>
      <c r="AF303" s="135"/>
      <c r="AG303" s="112">
        <v>0</v>
      </c>
      <c r="AH303" s="135"/>
      <c r="AI303" s="100">
        <v>11639.159155292853</v>
      </c>
      <c r="AJ303" s="101">
        <v>64.611931373313496</v>
      </c>
      <c r="AK303" s="101">
        <v>0</v>
      </c>
      <c r="AL303" s="110">
        <v>0</v>
      </c>
      <c r="AM303" s="189">
        <v>11639</v>
      </c>
      <c r="AO303" s="111">
        <v>3232</v>
      </c>
      <c r="AQ303" s="111">
        <v>70920.187265917601</v>
      </c>
      <c r="AR303" s="98"/>
      <c r="AS303" s="228"/>
      <c r="AT303" s="147">
        <v>-401432.74571434502</v>
      </c>
      <c r="AU303" s="147">
        <v>-172250.32034703917</v>
      </c>
      <c r="AV303" s="147">
        <v>-2832.850969450235</v>
      </c>
      <c r="AW303" s="147">
        <v>-57254</v>
      </c>
      <c r="AX303" s="148">
        <v>-146370.16127400001</v>
      </c>
    </row>
    <row r="304" spans="1:50">
      <c r="A304" s="11">
        <v>927</v>
      </c>
      <c r="B304" s="12">
        <v>1707</v>
      </c>
      <c r="C304" s="4"/>
      <c r="D304" s="13" t="s">
        <v>89</v>
      </c>
      <c r="E304" s="92">
        <v>688</v>
      </c>
      <c r="F304" s="92">
        <v>1166321</v>
      </c>
      <c r="G304" s="93">
        <v>1.89</v>
      </c>
      <c r="H304" s="92">
        <v>617101.0582010583</v>
      </c>
      <c r="I304" s="92">
        <v>230212.66666666666</v>
      </c>
      <c r="J304" s="5">
        <v>0</v>
      </c>
      <c r="K304" s="94">
        <v>1.65</v>
      </c>
      <c r="L304" s="92">
        <v>1018216.7460317459</v>
      </c>
      <c r="M304" s="92">
        <v>187800.84583333335</v>
      </c>
      <c r="N304" s="92">
        <v>1206017.5918650795</v>
      </c>
      <c r="O304" s="95">
        <v>1752.9325463155226</v>
      </c>
      <c r="P304" s="95">
        <v>2491.0706399874039</v>
      </c>
      <c r="Q304" s="95">
        <v>70.368640622908487</v>
      </c>
      <c r="R304" s="100">
        <v>187900</v>
      </c>
      <c r="S304" s="101">
        <v>273.11109465859602</v>
      </c>
      <c r="T304" s="102">
        <v>81.332243592432349</v>
      </c>
      <c r="U304" s="100">
        <v>79999</v>
      </c>
      <c r="V304" s="101">
        <v>116.27761627906976</v>
      </c>
      <c r="W304" s="103">
        <v>86.00002034723596</v>
      </c>
      <c r="X304" s="104">
        <v>0</v>
      </c>
      <c r="Y304" s="105">
        <v>0</v>
      </c>
      <c r="Z304" s="106">
        <v>79999</v>
      </c>
      <c r="AA304" s="107">
        <v>116.27761627906976</v>
      </c>
      <c r="AB304" s="108">
        <v>86.00002034723596</v>
      </c>
      <c r="AC304" s="100">
        <v>267899.43312511407</v>
      </c>
      <c r="AD304" s="101">
        <v>389.38871093766579</v>
      </c>
      <c r="AE304" s="103">
        <v>86.00002034723596</v>
      </c>
      <c r="AF304" s="135"/>
      <c r="AG304" s="112">
        <v>0</v>
      </c>
      <c r="AH304" s="135"/>
      <c r="AI304" s="100">
        <v>25553.282745805198</v>
      </c>
      <c r="AJ304" s="101">
        <v>70.368640622908487</v>
      </c>
      <c r="AK304" s="101">
        <v>0</v>
      </c>
      <c r="AL304" s="110">
        <v>0</v>
      </c>
      <c r="AM304" s="189">
        <v>25553</v>
      </c>
      <c r="AO304" s="111">
        <v>7232</v>
      </c>
      <c r="AQ304" s="111">
        <v>61710.105820105819</v>
      </c>
      <c r="AR304" s="98"/>
      <c r="AS304" s="228"/>
      <c r="AT304" s="147">
        <v>-349733.07391780056</v>
      </c>
      <c r="AU304" s="147">
        <v>-150066.56696901139</v>
      </c>
      <c r="AV304" s="147">
        <v>-2468.0141021725531</v>
      </c>
      <c r="AW304" s="147">
        <v>-78685</v>
      </c>
      <c r="AX304" s="148">
        <v>-127519.45868500001</v>
      </c>
    </row>
    <row r="305" spans="1:50">
      <c r="A305" s="11">
        <v>928</v>
      </c>
      <c r="B305" s="12">
        <v>1708</v>
      </c>
      <c r="C305" s="4">
        <v>942</v>
      </c>
      <c r="D305" s="13" t="s">
        <v>90</v>
      </c>
      <c r="E305" s="92">
        <v>6565.666666666667</v>
      </c>
      <c r="F305" s="92">
        <v>11598275.333333334</v>
      </c>
      <c r="G305" s="93">
        <v>1.5</v>
      </c>
      <c r="H305" s="92">
        <v>7732183.555555556</v>
      </c>
      <c r="I305" s="92">
        <v>1355282.6666666667</v>
      </c>
      <c r="J305" s="5">
        <v>0</v>
      </c>
      <c r="K305" s="94">
        <v>1.65</v>
      </c>
      <c r="L305" s="92">
        <v>12758102.866666665</v>
      </c>
      <c r="M305" s="92">
        <v>1356690.6666666667</v>
      </c>
      <c r="N305" s="92">
        <v>14114793.533333331</v>
      </c>
      <c r="O305" s="95">
        <v>2149.7883230948873</v>
      </c>
      <c r="P305" s="95">
        <v>2491.0706399874039</v>
      </c>
      <c r="Q305" s="95">
        <v>86.299773622869154</v>
      </c>
      <c r="R305" s="100">
        <v>829076</v>
      </c>
      <c r="S305" s="101">
        <v>126.27445725023112</v>
      </c>
      <c r="T305" s="102">
        <v>91.368857382407555</v>
      </c>
      <c r="U305" s="100">
        <v>0</v>
      </c>
      <c r="V305" s="101">
        <v>0</v>
      </c>
      <c r="W305" s="103">
        <v>91.368857382407555</v>
      </c>
      <c r="X305" s="104">
        <v>0</v>
      </c>
      <c r="Y305" s="105">
        <v>0</v>
      </c>
      <c r="Z305" s="106">
        <v>0</v>
      </c>
      <c r="AA305" s="107">
        <v>0</v>
      </c>
      <c r="AB305" s="108">
        <v>91.368857382407555</v>
      </c>
      <c r="AC305" s="100">
        <v>829075.99481926754</v>
      </c>
      <c r="AD305" s="101">
        <v>126.27445725023112</v>
      </c>
      <c r="AE305" s="103">
        <v>91.368857382407555</v>
      </c>
      <c r="AF305" s="135"/>
      <c r="AG305" s="112">
        <v>0</v>
      </c>
      <c r="AH305" s="135"/>
      <c r="AI305" s="100">
        <v>0</v>
      </c>
      <c r="AJ305" s="101">
        <v>86.299773622869154</v>
      </c>
      <c r="AK305" s="101">
        <v>0</v>
      </c>
      <c r="AL305" s="110">
        <v>0</v>
      </c>
      <c r="AM305" s="189">
        <v>0</v>
      </c>
      <c r="AO305" s="111">
        <v>64780</v>
      </c>
      <c r="AQ305" s="111">
        <v>773218.35555555543</v>
      </c>
      <c r="AR305" s="98"/>
      <c r="AS305" s="228"/>
      <c r="AT305" s="147">
        <v>-3337669.9880416188</v>
      </c>
      <c r="AU305" s="147">
        <v>-1432157.0195520869</v>
      </c>
      <c r="AV305" s="147">
        <v>-23553.438931603279</v>
      </c>
      <c r="AW305" s="147">
        <v>-403785</v>
      </c>
      <c r="AX305" s="148">
        <v>-1216979.1818009999</v>
      </c>
    </row>
    <row r="306" spans="1:50">
      <c r="A306" s="11">
        <v>929</v>
      </c>
      <c r="B306" s="12">
        <v>1709</v>
      </c>
      <c r="C306" s="4">
        <v>942</v>
      </c>
      <c r="D306" s="13" t="s">
        <v>91</v>
      </c>
      <c r="E306" s="92">
        <v>4060.3333333333335</v>
      </c>
      <c r="F306" s="92">
        <v>11415139.333333334</v>
      </c>
      <c r="G306" s="93">
        <v>1.55</v>
      </c>
      <c r="H306" s="92">
        <v>7364606.0215053754</v>
      </c>
      <c r="I306" s="92">
        <v>796980.33333333337</v>
      </c>
      <c r="J306" s="5">
        <v>0</v>
      </c>
      <c r="K306" s="94">
        <v>1.65</v>
      </c>
      <c r="L306" s="92">
        <v>12151599.935483871</v>
      </c>
      <c r="M306" s="92">
        <v>978769.36125000007</v>
      </c>
      <c r="N306" s="92">
        <v>13130369.296733871</v>
      </c>
      <c r="O306" s="95">
        <v>3233.8156054676638</v>
      </c>
      <c r="P306" s="95">
        <v>2491.0706399874039</v>
      </c>
      <c r="Q306" s="95">
        <v>129.816294791384</v>
      </c>
      <c r="R306" s="100">
        <v>-1115843</v>
      </c>
      <c r="S306" s="101">
        <v>-274.8156372276963</v>
      </c>
      <c r="T306" s="102">
        <v>118.78426571857189</v>
      </c>
      <c r="U306" s="100">
        <v>0</v>
      </c>
      <c r="V306" s="101">
        <v>0</v>
      </c>
      <c r="W306" s="103">
        <v>118.78426571857189</v>
      </c>
      <c r="X306" s="104">
        <v>0</v>
      </c>
      <c r="Y306" s="105">
        <v>0</v>
      </c>
      <c r="Z306" s="106">
        <v>0</v>
      </c>
      <c r="AA306" s="107">
        <v>0</v>
      </c>
      <c r="AB306" s="108">
        <v>118.78426571857189</v>
      </c>
      <c r="AC306" s="100">
        <v>-1115843.0923568562</v>
      </c>
      <c r="AD306" s="101">
        <v>-274.8156372276963</v>
      </c>
      <c r="AE306" s="103">
        <v>118.78426571857189</v>
      </c>
      <c r="AF306" s="135"/>
      <c r="AG306" s="112">
        <v>0</v>
      </c>
      <c r="AH306" s="135"/>
      <c r="AI306" s="100">
        <v>0</v>
      </c>
      <c r="AJ306" s="101">
        <v>129.816294791384</v>
      </c>
      <c r="AK306" s="101">
        <v>0</v>
      </c>
      <c r="AL306" s="110">
        <v>0</v>
      </c>
      <c r="AM306" s="189">
        <v>0</v>
      </c>
      <c r="AO306" s="111">
        <v>38109</v>
      </c>
      <c r="AQ306" s="111">
        <v>736460.60215053766</v>
      </c>
      <c r="AR306" s="98"/>
      <c r="AS306" s="228"/>
      <c r="AT306" s="147">
        <v>-2056329.1027311841</v>
      </c>
      <c r="AU306" s="147">
        <v>-882347.9162221438</v>
      </c>
      <c r="AV306" s="147">
        <v>-14511.207554368186</v>
      </c>
      <c r="AW306" s="147">
        <v>-456138</v>
      </c>
      <c r="AX306" s="148">
        <v>-749777.45490699995</v>
      </c>
    </row>
    <row r="307" spans="1:50">
      <c r="A307" s="11">
        <v>931</v>
      </c>
      <c r="B307" s="12">
        <v>1711</v>
      </c>
      <c r="C307" s="4"/>
      <c r="D307" s="13" t="s">
        <v>92</v>
      </c>
      <c r="E307" s="92">
        <v>511</v>
      </c>
      <c r="F307" s="92">
        <v>659913.33333333337</v>
      </c>
      <c r="G307" s="93">
        <v>1.89</v>
      </c>
      <c r="H307" s="92">
        <v>349160.49382716051</v>
      </c>
      <c r="I307" s="92">
        <v>61153.333333333336</v>
      </c>
      <c r="J307" s="5">
        <v>0</v>
      </c>
      <c r="K307" s="94">
        <v>1.65</v>
      </c>
      <c r="L307" s="92">
        <v>576114.81481481472</v>
      </c>
      <c r="M307" s="92">
        <v>62276.541666666664</v>
      </c>
      <c r="N307" s="92">
        <v>638391.35648148134</v>
      </c>
      <c r="O307" s="95">
        <v>1249.2981535841122</v>
      </c>
      <c r="P307" s="95">
        <v>2491.0706399874039</v>
      </c>
      <c r="Q307" s="95">
        <v>50.151052865784223</v>
      </c>
      <c r="R307" s="100">
        <v>234782</v>
      </c>
      <c r="S307" s="101">
        <v>459.45581996921788</v>
      </c>
      <c r="T307" s="102">
        <v>68.595163305444046</v>
      </c>
      <c r="U307" s="100">
        <v>221553</v>
      </c>
      <c r="V307" s="101">
        <v>433.5675146771037</v>
      </c>
      <c r="W307" s="103">
        <v>86.000029619443723</v>
      </c>
      <c r="X307" s="104">
        <v>0</v>
      </c>
      <c r="Y307" s="105">
        <v>0</v>
      </c>
      <c r="Z307" s="106">
        <v>221553</v>
      </c>
      <c r="AA307" s="107">
        <v>433.5675146771037</v>
      </c>
      <c r="AB307" s="108">
        <v>86.000029619443723</v>
      </c>
      <c r="AC307" s="100">
        <v>456334.92400427035</v>
      </c>
      <c r="AD307" s="101">
        <v>893.02333464632159</v>
      </c>
      <c r="AE307" s="103">
        <v>86.000029619443723</v>
      </c>
      <c r="AF307" s="135"/>
      <c r="AG307" s="112">
        <v>0</v>
      </c>
      <c r="AH307" s="135"/>
      <c r="AI307" s="100">
        <v>71409.937193429825</v>
      </c>
      <c r="AJ307" s="101">
        <v>50.151052865784223</v>
      </c>
      <c r="AK307" s="101">
        <v>0</v>
      </c>
      <c r="AL307" s="110">
        <v>0</v>
      </c>
      <c r="AM307" s="189">
        <v>71410</v>
      </c>
      <c r="AO307" s="111">
        <v>2628</v>
      </c>
      <c r="AQ307" s="111">
        <v>34916.049382716046</v>
      </c>
      <c r="AR307" s="98"/>
      <c r="AS307" s="228"/>
      <c r="AT307" s="147">
        <v>-259512.07803755638</v>
      </c>
      <c r="AU307" s="147">
        <v>-111353.74244657077</v>
      </c>
      <c r="AV307" s="147">
        <v>-1831.3380004526771</v>
      </c>
      <c r="AW307" s="147">
        <v>-27242</v>
      </c>
      <c r="AX307" s="148">
        <v>-94623.134560999999</v>
      </c>
    </row>
    <row r="308" spans="1:50">
      <c r="A308" s="11">
        <v>932</v>
      </c>
      <c r="B308" s="12">
        <v>1712</v>
      </c>
      <c r="C308" s="4"/>
      <c r="D308" s="13" t="s">
        <v>93</v>
      </c>
      <c r="E308" s="92">
        <v>250.33333333333334</v>
      </c>
      <c r="F308" s="92">
        <v>217462.33333333334</v>
      </c>
      <c r="G308" s="93">
        <v>1.7</v>
      </c>
      <c r="H308" s="92">
        <v>127919.01960784313</v>
      </c>
      <c r="I308" s="92">
        <v>33676.333333333336</v>
      </c>
      <c r="J308" s="5">
        <v>0</v>
      </c>
      <c r="K308" s="94">
        <v>1.65</v>
      </c>
      <c r="L308" s="92">
        <v>211066.38235294117</v>
      </c>
      <c r="M308" s="92">
        <v>27606.641666666666</v>
      </c>
      <c r="N308" s="92">
        <v>238673.02401960784</v>
      </c>
      <c r="O308" s="95">
        <v>953.42086825409251</v>
      </c>
      <c r="P308" s="95">
        <v>2491.0706399874039</v>
      </c>
      <c r="Q308" s="95">
        <v>38.273538010102897</v>
      </c>
      <c r="R308" s="100">
        <v>142422</v>
      </c>
      <c r="S308" s="101">
        <v>568.93041554132526</v>
      </c>
      <c r="T308" s="102">
        <v>61.112328946364833</v>
      </c>
      <c r="U308" s="100">
        <v>155199</v>
      </c>
      <c r="V308" s="101">
        <v>619.96937416777632</v>
      </c>
      <c r="W308" s="103">
        <v>85.999996289708861</v>
      </c>
      <c r="X308" s="104">
        <v>0</v>
      </c>
      <c r="Y308" s="105">
        <v>0</v>
      </c>
      <c r="Z308" s="106">
        <v>155199</v>
      </c>
      <c r="AA308" s="107">
        <v>619.96937416777632</v>
      </c>
      <c r="AB308" s="108">
        <v>85.999996289708861</v>
      </c>
      <c r="AC308" s="100">
        <v>297621.24735717842</v>
      </c>
      <c r="AD308" s="101">
        <v>1188.8997897091017</v>
      </c>
      <c r="AE308" s="103">
        <v>85.999996289708861</v>
      </c>
      <c r="AF308" s="135"/>
      <c r="AG308" s="112">
        <v>0</v>
      </c>
      <c r="AH308" s="135"/>
      <c r="AI308" s="100">
        <v>250063.2295648299</v>
      </c>
      <c r="AJ308" s="101">
        <v>38.273538010102897</v>
      </c>
      <c r="AK308" s="101">
        <v>0</v>
      </c>
      <c r="AL308" s="110">
        <v>0</v>
      </c>
      <c r="AM308" s="189">
        <v>250063</v>
      </c>
      <c r="AO308" s="111">
        <v>1493</v>
      </c>
      <c r="AQ308" s="111">
        <v>12791.901960784315</v>
      </c>
      <c r="AR308" s="98"/>
      <c r="AS308" s="228"/>
      <c r="AT308" s="147">
        <v>-123166.86516235585</v>
      </c>
      <c r="AU308" s="147">
        <v>-52849.530106477927</v>
      </c>
      <c r="AV308" s="147">
        <v>-869.17018380859474</v>
      </c>
      <c r="AW308" s="147">
        <v>-16649</v>
      </c>
      <c r="AX308" s="148">
        <v>-44909.026753999999</v>
      </c>
    </row>
    <row r="309" spans="1:50">
      <c r="A309" s="11">
        <v>934</v>
      </c>
      <c r="B309" s="12">
        <v>1714</v>
      </c>
      <c r="C309" s="4">
        <v>942</v>
      </c>
      <c r="D309" s="13" t="s">
        <v>94</v>
      </c>
      <c r="E309" s="92">
        <v>2395.6666666666665</v>
      </c>
      <c r="F309" s="92">
        <v>6518030.333333333</v>
      </c>
      <c r="G309" s="93">
        <v>1.64</v>
      </c>
      <c r="H309" s="92">
        <v>3974408.7398373983</v>
      </c>
      <c r="I309" s="92">
        <v>651335.66666666663</v>
      </c>
      <c r="J309" s="5">
        <v>0</v>
      </c>
      <c r="K309" s="94">
        <v>1.65</v>
      </c>
      <c r="L309" s="92">
        <v>6557774.4207317075</v>
      </c>
      <c r="M309" s="92">
        <v>666797.58250000002</v>
      </c>
      <c r="N309" s="92">
        <v>7224572.003231707</v>
      </c>
      <c r="O309" s="95">
        <v>3015.6833184493003</v>
      </c>
      <c r="P309" s="95">
        <v>2491.0706399874039</v>
      </c>
      <c r="Q309" s="95">
        <v>121.05972709246612</v>
      </c>
      <c r="R309" s="100">
        <v>-465015</v>
      </c>
      <c r="S309" s="101">
        <v>-194.10669103090166</v>
      </c>
      <c r="T309" s="102">
        <v>113.26762806825367</v>
      </c>
      <c r="U309" s="100">
        <v>0</v>
      </c>
      <c r="V309" s="101">
        <v>0</v>
      </c>
      <c r="W309" s="103">
        <v>113.26762806825367</v>
      </c>
      <c r="X309" s="104">
        <v>0</v>
      </c>
      <c r="Y309" s="105">
        <v>0</v>
      </c>
      <c r="Z309" s="106">
        <v>0</v>
      </c>
      <c r="AA309" s="107">
        <v>0</v>
      </c>
      <c r="AB309" s="108">
        <v>113.26762806825367</v>
      </c>
      <c r="AC309" s="100">
        <v>-465014.92947969673</v>
      </c>
      <c r="AD309" s="101">
        <v>-194.10669103090166</v>
      </c>
      <c r="AE309" s="103">
        <v>113.26762806825367</v>
      </c>
      <c r="AF309" s="135"/>
      <c r="AG309" s="112">
        <v>0</v>
      </c>
      <c r="AH309" s="135"/>
      <c r="AI309" s="100">
        <v>0</v>
      </c>
      <c r="AJ309" s="101">
        <v>121.05972709246612</v>
      </c>
      <c r="AK309" s="101">
        <v>0</v>
      </c>
      <c r="AL309" s="110">
        <v>0</v>
      </c>
      <c r="AM309" s="189">
        <v>0</v>
      </c>
      <c r="AO309" s="111">
        <v>21781</v>
      </c>
      <c r="AQ309" s="111">
        <v>397440.87398373988</v>
      </c>
      <c r="AR309" s="98"/>
      <c r="AS309" s="228"/>
      <c r="AT309" s="147">
        <v>-1229134.3539864731</v>
      </c>
      <c r="AU309" s="147">
        <v>-527407.86217369942</v>
      </c>
      <c r="AV309" s="147">
        <v>-8673.8176779252772</v>
      </c>
      <c r="AW309" s="147">
        <v>-315604</v>
      </c>
      <c r="AX309" s="148">
        <v>-448166.21349499997</v>
      </c>
    </row>
    <row r="310" spans="1:50">
      <c r="A310" s="11">
        <v>935</v>
      </c>
      <c r="B310" s="12">
        <v>1715</v>
      </c>
      <c r="C310" s="4"/>
      <c r="D310" s="13" t="s">
        <v>95</v>
      </c>
      <c r="E310" s="92">
        <v>471.66666666666669</v>
      </c>
      <c r="F310" s="92">
        <v>618626</v>
      </c>
      <c r="G310" s="93">
        <v>1.8833333333333335</v>
      </c>
      <c r="H310" s="92">
        <v>328349.37240537239</v>
      </c>
      <c r="I310" s="92">
        <v>67070</v>
      </c>
      <c r="J310" s="5">
        <v>0</v>
      </c>
      <c r="K310" s="94">
        <v>1.65</v>
      </c>
      <c r="L310" s="92">
        <v>541776.46446886437</v>
      </c>
      <c r="M310" s="92">
        <v>63595.833333333336</v>
      </c>
      <c r="N310" s="92">
        <v>605372.29780219786</v>
      </c>
      <c r="O310" s="95">
        <v>1283.4748363297481</v>
      </c>
      <c r="P310" s="95">
        <v>2491.0706399874039</v>
      </c>
      <c r="Q310" s="95">
        <v>51.523020492756402</v>
      </c>
      <c r="R310" s="100">
        <v>210746</v>
      </c>
      <c r="S310" s="101">
        <v>446.81044735333262</v>
      </c>
      <c r="T310" s="102">
        <v>69.459502910436512</v>
      </c>
      <c r="U310" s="100">
        <v>194343</v>
      </c>
      <c r="V310" s="101">
        <v>412.03462897526498</v>
      </c>
      <c r="W310" s="103">
        <v>85.999966370651705</v>
      </c>
      <c r="X310" s="104">
        <v>0</v>
      </c>
      <c r="Y310" s="105">
        <v>0</v>
      </c>
      <c r="Z310" s="106">
        <v>194343</v>
      </c>
      <c r="AA310" s="107">
        <v>412.03462897526498</v>
      </c>
      <c r="AB310" s="108">
        <v>85.999966370651705</v>
      </c>
      <c r="AC310" s="100">
        <v>405088.59433498856</v>
      </c>
      <c r="AD310" s="101">
        <v>858.84507632859754</v>
      </c>
      <c r="AE310" s="103">
        <v>85.999966370651705</v>
      </c>
      <c r="AF310" s="135"/>
      <c r="AG310" s="112">
        <v>0</v>
      </c>
      <c r="AH310" s="135"/>
      <c r="AI310" s="100">
        <v>57617.262136685335</v>
      </c>
      <c r="AJ310" s="101">
        <v>51.523020492756402</v>
      </c>
      <c r="AK310" s="101">
        <v>0</v>
      </c>
      <c r="AL310" s="110">
        <v>0</v>
      </c>
      <c r="AM310" s="189">
        <v>57617</v>
      </c>
      <c r="AO310" s="111">
        <v>4416</v>
      </c>
      <c r="AQ310" s="111">
        <v>32834.937240537241</v>
      </c>
      <c r="AR310" s="98"/>
      <c r="AS310" s="228"/>
      <c r="AT310" s="147">
        <v>-237210.25883120389</v>
      </c>
      <c r="AU310" s="147">
        <v>-101784.2802050686</v>
      </c>
      <c r="AV310" s="147">
        <v>-1673.9573910387751</v>
      </c>
      <c r="AW310" s="147">
        <v>-33071</v>
      </c>
      <c r="AX310" s="148">
        <v>-86491.458933999995</v>
      </c>
    </row>
    <row r="311" spans="1:50">
      <c r="A311" s="11">
        <v>936</v>
      </c>
      <c r="B311" s="12">
        <v>1716</v>
      </c>
      <c r="C311" s="4"/>
      <c r="D311" s="13" t="s">
        <v>96</v>
      </c>
      <c r="E311" s="92">
        <v>264.66666666666669</v>
      </c>
      <c r="F311" s="92">
        <v>333639</v>
      </c>
      <c r="G311" s="93">
        <v>1.72</v>
      </c>
      <c r="H311" s="92">
        <v>193976.16279069768</v>
      </c>
      <c r="I311" s="92">
        <v>26091</v>
      </c>
      <c r="J311" s="5">
        <v>0</v>
      </c>
      <c r="K311" s="94">
        <v>1.65</v>
      </c>
      <c r="L311" s="92">
        <v>320060.66860465112</v>
      </c>
      <c r="M311" s="92">
        <v>32712.412500000002</v>
      </c>
      <c r="N311" s="92">
        <v>352773.08110465109</v>
      </c>
      <c r="O311" s="95">
        <v>1332.8957724357094</v>
      </c>
      <c r="P311" s="95">
        <v>2491.0706399874039</v>
      </c>
      <c r="Q311" s="95">
        <v>53.506944003902241</v>
      </c>
      <c r="R311" s="100">
        <v>113416</v>
      </c>
      <c r="S311" s="101">
        <v>428.52470099412687</v>
      </c>
      <c r="T311" s="102">
        <v>70.709374722458406</v>
      </c>
      <c r="U311" s="100">
        <v>100812</v>
      </c>
      <c r="V311" s="101">
        <v>380.90176322418131</v>
      </c>
      <c r="W311" s="103">
        <v>86.000059663697456</v>
      </c>
      <c r="X311" s="104">
        <v>0</v>
      </c>
      <c r="Y311" s="105">
        <v>0</v>
      </c>
      <c r="Z311" s="106">
        <v>100812</v>
      </c>
      <c r="AA311" s="107">
        <v>380.90176322418131</v>
      </c>
      <c r="AB311" s="108">
        <v>86.000059663697456</v>
      </c>
      <c r="AC311" s="100">
        <v>214228.20419644559</v>
      </c>
      <c r="AD311" s="101">
        <v>809.42646421830818</v>
      </c>
      <c r="AE311" s="103">
        <v>86.000059663697456</v>
      </c>
      <c r="AF311" s="135"/>
      <c r="AG311" s="112">
        <v>0</v>
      </c>
      <c r="AH311" s="135"/>
      <c r="AI311" s="100">
        <v>116209.36407523433</v>
      </c>
      <c r="AJ311" s="101">
        <v>53.506944003902241</v>
      </c>
      <c r="AK311" s="101">
        <v>0</v>
      </c>
      <c r="AL311" s="110">
        <v>0</v>
      </c>
      <c r="AM311" s="189">
        <v>116209</v>
      </c>
      <c r="AO311" s="111">
        <v>1428</v>
      </c>
      <c r="AQ311" s="111">
        <v>19397.616279069771</v>
      </c>
      <c r="AR311" s="98"/>
      <c r="AS311" s="228"/>
      <c r="AT311" s="147">
        <v>-131276.61760102952</v>
      </c>
      <c r="AU311" s="147">
        <v>-56329.33455793326</v>
      </c>
      <c r="AV311" s="147">
        <v>-926.3994963227409</v>
      </c>
      <c r="AW311" s="147">
        <v>-22228</v>
      </c>
      <c r="AX311" s="148">
        <v>-47865.999709000003</v>
      </c>
    </row>
    <row r="312" spans="1:50">
      <c r="A312" s="11">
        <v>937</v>
      </c>
      <c r="B312" s="12">
        <v>1717</v>
      </c>
      <c r="C312" s="4"/>
      <c r="D312" s="13" t="s">
        <v>97</v>
      </c>
      <c r="E312" s="92">
        <v>241</v>
      </c>
      <c r="F312" s="92">
        <v>361547</v>
      </c>
      <c r="G312" s="93">
        <v>1.7</v>
      </c>
      <c r="H312" s="92">
        <v>212674.70588235292</v>
      </c>
      <c r="I312" s="92">
        <v>36400.333333333336</v>
      </c>
      <c r="J312" s="5">
        <v>0</v>
      </c>
      <c r="K312" s="94">
        <v>1.65</v>
      </c>
      <c r="L312" s="92">
        <v>350913.26470588241</v>
      </c>
      <c r="M312" s="92">
        <v>37415.3125</v>
      </c>
      <c r="N312" s="92">
        <v>388328.57720588235</v>
      </c>
      <c r="O312" s="95">
        <v>1611.3218971198437</v>
      </c>
      <c r="P312" s="95">
        <v>2491.0706399874039</v>
      </c>
      <c r="Q312" s="95">
        <v>64.683910253464006</v>
      </c>
      <c r="R312" s="100">
        <v>78447</v>
      </c>
      <c r="S312" s="101">
        <v>325.50703486099724</v>
      </c>
      <c r="T312" s="102">
        <v>77.750863459682321</v>
      </c>
      <c r="U312" s="100">
        <v>49524</v>
      </c>
      <c r="V312" s="101">
        <v>205.49377593360995</v>
      </c>
      <c r="W312" s="103">
        <v>86.000078581685003</v>
      </c>
      <c r="X312" s="104">
        <v>0</v>
      </c>
      <c r="Y312" s="105">
        <v>0</v>
      </c>
      <c r="Z312" s="106">
        <v>49524</v>
      </c>
      <c r="AA312" s="107">
        <v>205.49377593360995</v>
      </c>
      <c r="AB312" s="108">
        <v>86.000078581685003</v>
      </c>
      <c r="AC312" s="100">
        <v>127971.19540150033</v>
      </c>
      <c r="AD312" s="101">
        <v>531.00081079460722</v>
      </c>
      <c r="AE312" s="103">
        <v>86.000078581685003</v>
      </c>
      <c r="AF312" s="135"/>
      <c r="AG312" s="112">
        <v>0</v>
      </c>
      <c r="AH312" s="135"/>
      <c r="AI312" s="100">
        <v>2810.8001278564852</v>
      </c>
      <c r="AJ312" s="101">
        <v>64.683910253464006</v>
      </c>
      <c r="AK312" s="101">
        <v>0</v>
      </c>
      <c r="AL312" s="110">
        <v>0</v>
      </c>
      <c r="AM312" s="189">
        <v>2811</v>
      </c>
      <c r="AO312" s="111">
        <v>748</v>
      </c>
      <c r="AQ312" s="111">
        <v>21267.470588235297</v>
      </c>
      <c r="AR312" s="98"/>
      <c r="AS312" s="228"/>
      <c r="AT312" s="147">
        <v>-120125.70799785326</v>
      </c>
      <c r="AU312" s="147">
        <v>-51544.603437182173</v>
      </c>
      <c r="AV312" s="147">
        <v>-847.70919161579002</v>
      </c>
      <c r="AW312" s="147">
        <v>-16213</v>
      </c>
      <c r="AX312" s="148">
        <v>-43800.161895999998</v>
      </c>
    </row>
    <row r="313" spans="1:50">
      <c r="A313" s="11">
        <v>938</v>
      </c>
      <c r="B313" s="12">
        <v>1718</v>
      </c>
      <c r="C313" s="4"/>
      <c r="D313" s="13" t="s">
        <v>98</v>
      </c>
      <c r="E313" s="92">
        <v>4695</v>
      </c>
      <c r="F313" s="92">
        <v>9949553.333333334</v>
      </c>
      <c r="G313" s="93">
        <v>1.72</v>
      </c>
      <c r="H313" s="92">
        <v>5784624.0310077518</v>
      </c>
      <c r="I313" s="92">
        <v>1454202.6666666667</v>
      </c>
      <c r="J313" s="5">
        <v>0</v>
      </c>
      <c r="K313" s="94">
        <v>1.65</v>
      </c>
      <c r="L313" s="92">
        <v>9544629.6511627901</v>
      </c>
      <c r="M313" s="92">
        <v>1195306.3954166668</v>
      </c>
      <c r="N313" s="92">
        <v>10739936.046579458</v>
      </c>
      <c r="O313" s="95">
        <v>2287.5263145004169</v>
      </c>
      <c r="P313" s="95">
        <v>2491.0706399874039</v>
      </c>
      <c r="Q313" s="95">
        <v>91.829042411739223</v>
      </c>
      <c r="R313" s="100">
        <v>353587</v>
      </c>
      <c r="S313" s="101">
        <v>75.311400430185216</v>
      </c>
      <c r="T313" s="102">
        <v>94.852296719395724</v>
      </c>
      <c r="U313" s="100">
        <v>0</v>
      </c>
      <c r="V313" s="101">
        <v>0</v>
      </c>
      <c r="W313" s="103">
        <v>94.852296719395724</v>
      </c>
      <c r="X313" s="104">
        <v>0</v>
      </c>
      <c r="Y313" s="105">
        <v>0</v>
      </c>
      <c r="Z313" s="106">
        <v>0</v>
      </c>
      <c r="AA313" s="107">
        <v>0</v>
      </c>
      <c r="AB313" s="108">
        <v>94.852296719395724</v>
      </c>
      <c r="AC313" s="100">
        <v>353587.02501971961</v>
      </c>
      <c r="AD313" s="101">
        <v>75.311400430185216</v>
      </c>
      <c r="AE313" s="103">
        <v>94.852296719395724</v>
      </c>
      <c r="AF313" s="135"/>
      <c r="AG313" s="112">
        <v>0</v>
      </c>
      <c r="AH313" s="135"/>
      <c r="AI313" s="100">
        <v>328435.48785798915</v>
      </c>
      <c r="AJ313" s="101">
        <v>91.829042411739223</v>
      </c>
      <c r="AK313" s="101">
        <v>0</v>
      </c>
      <c r="AL313" s="110">
        <v>0</v>
      </c>
      <c r="AM313" s="189">
        <v>328435</v>
      </c>
      <c r="AO313" s="111">
        <v>43472</v>
      </c>
      <c r="AQ313" s="111">
        <v>578462.40310077521</v>
      </c>
      <c r="AR313" s="98"/>
      <c r="AS313" s="228"/>
      <c r="AT313" s="147">
        <v>-2388322.0931893862</v>
      </c>
      <c r="AU313" s="147">
        <v>-1024802.4109535967</v>
      </c>
      <c r="AV313" s="147">
        <v>-16854.032535416045</v>
      </c>
      <c r="AW313" s="147">
        <v>-425375</v>
      </c>
      <c r="AX313" s="148">
        <v>-870828.53525399999</v>
      </c>
    </row>
    <row r="314" spans="1:50">
      <c r="A314" s="11">
        <v>939</v>
      </c>
      <c r="B314" s="12">
        <v>1719</v>
      </c>
      <c r="C314" s="4">
        <v>942</v>
      </c>
      <c r="D314" s="13" t="s">
        <v>99</v>
      </c>
      <c r="E314" s="92">
        <v>15571.333333333334</v>
      </c>
      <c r="F314" s="92">
        <v>32170622</v>
      </c>
      <c r="G314" s="93">
        <v>1.62</v>
      </c>
      <c r="H314" s="92">
        <v>19858408.64197531</v>
      </c>
      <c r="I314" s="92">
        <v>2837851.3333333335</v>
      </c>
      <c r="J314" s="5">
        <v>0</v>
      </c>
      <c r="K314" s="94">
        <v>1.65</v>
      </c>
      <c r="L314" s="92">
        <v>32766374.259259254</v>
      </c>
      <c r="M314" s="92">
        <v>2924080.9958333336</v>
      </c>
      <c r="N314" s="92">
        <v>35690455.255092591</v>
      </c>
      <c r="O314" s="95">
        <v>2292.0616039148385</v>
      </c>
      <c r="P314" s="95">
        <v>2491.0706399874039</v>
      </c>
      <c r="Q314" s="95">
        <v>92.011104266654939</v>
      </c>
      <c r="R314" s="100">
        <v>1146569</v>
      </c>
      <c r="S314" s="101">
        <v>73.633343346849145</v>
      </c>
      <c r="T314" s="102">
        <v>94.966995687992622</v>
      </c>
      <c r="U314" s="100">
        <v>0</v>
      </c>
      <c r="V314" s="101">
        <v>0</v>
      </c>
      <c r="W314" s="103">
        <v>94.966995687992622</v>
      </c>
      <c r="X314" s="104">
        <v>0</v>
      </c>
      <c r="Y314" s="105">
        <v>0</v>
      </c>
      <c r="Z314" s="106">
        <v>0</v>
      </c>
      <c r="AA314" s="107">
        <v>0</v>
      </c>
      <c r="AB314" s="108">
        <v>94.966995687992622</v>
      </c>
      <c r="AC314" s="100">
        <v>1146569.3337015703</v>
      </c>
      <c r="AD314" s="101">
        <v>73.633343346849145</v>
      </c>
      <c r="AE314" s="103">
        <v>94.966995687992622</v>
      </c>
      <c r="AF314" s="135"/>
      <c r="AG314" s="112">
        <v>0</v>
      </c>
      <c r="AH314" s="135"/>
      <c r="AI314" s="100">
        <v>0</v>
      </c>
      <c r="AJ314" s="101">
        <v>92.011104266654939</v>
      </c>
      <c r="AK314" s="101">
        <v>0</v>
      </c>
      <c r="AL314" s="110">
        <v>0</v>
      </c>
      <c r="AM314" s="189">
        <v>0</v>
      </c>
      <c r="AO314" s="111">
        <v>170414</v>
      </c>
      <c r="AQ314" s="111">
        <v>1985840.8641975308</v>
      </c>
      <c r="AR314" s="98"/>
      <c r="AS314" s="228"/>
      <c r="AT314" s="147">
        <v>-7910049.7848712988</v>
      </c>
      <c r="AU314" s="147">
        <v>-3394114.2668382488</v>
      </c>
      <c r="AV314" s="147">
        <v>-55820.040693485309</v>
      </c>
      <c r="AW314" s="147">
        <v>-1550020</v>
      </c>
      <c r="AX314" s="148">
        <v>-2884157.4960030001</v>
      </c>
    </row>
    <row r="315" spans="1:50">
      <c r="A315" s="11">
        <v>940</v>
      </c>
      <c r="B315" s="12">
        <v>1720</v>
      </c>
      <c r="C315" s="4"/>
      <c r="D315" s="13" t="s">
        <v>100</v>
      </c>
      <c r="E315" s="92">
        <v>161.33333333333334</v>
      </c>
      <c r="F315" s="92">
        <v>203091.66666666666</v>
      </c>
      <c r="G315" s="93">
        <v>1.8</v>
      </c>
      <c r="H315" s="92">
        <v>112828.70370370371</v>
      </c>
      <c r="I315" s="92">
        <v>23519</v>
      </c>
      <c r="J315" s="5">
        <v>0</v>
      </c>
      <c r="K315" s="94">
        <v>1.65</v>
      </c>
      <c r="L315" s="92">
        <v>186167.36111111109</v>
      </c>
      <c r="M315" s="92">
        <v>22677.216666666671</v>
      </c>
      <c r="N315" s="92">
        <v>208844.57777777777</v>
      </c>
      <c r="O315" s="95">
        <v>1294.4911845730026</v>
      </c>
      <c r="P315" s="95">
        <v>2491.0706399874039</v>
      </c>
      <c r="Q315" s="95">
        <v>51.965253967247918</v>
      </c>
      <c r="R315" s="100">
        <v>71428</v>
      </c>
      <c r="S315" s="101">
        <v>442.73439850332846</v>
      </c>
      <c r="T315" s="102">
        <v>69.738109999366188</v>
      </c>
      <c r="U315" s="100">
        <v>65355</v>
      </c>
      <c r="V315" s="101">
        <v>405.09297520661153</v>
      </c>
      <c r="W315" s="103">
        <v>85.999912001442709</v>
      </c>
      <c r="X315" s="104">
        <v>0</v>
      </c>
      <c r="Y315" s="105">
        <v>0</v>
      </c>
      <c r="Z315" s="106">
        <v>65355</v>
      </c>
      <c r="AA315" s="107">
        <v>405.09297520661153</v>
      </c>
      <c r="AB315" s="108">
        <v>85.999912001442709</v>
      </c>
      <c r="AC315" s="100">
        <v>136782.81629187032</v>
      </c>
      <c r="AD315" s="101">
        <v>847.82737370994005</v>
      </c>
      <c r="AE315" s="103">
        <v>85.999912001442709</v>
      </c>
      <c r="AF315" s="135"/>
      <c r="AG315" s="112">
        <v>0</v>
      </c>
      <c r="AH315" s="135"/>
      <c r="AI315" s="100">
        <v>62962.317072933307</v>
      </c>
      <c r="AJ315" s="101">
        <v>51.965253967247918</v>
      </c>
      <c r="AK315" s="101">
        <v>0</v>
      </c>
      <c r="AL315" s="110">
        <v>0</v>
      </c>
      <c r="AM315" s="189">
        <v>62962</v>
      </c>
      <c r="AO315" s="111">
        <v>890</v>
      </c>
      <c r="AQ315" s="111">
        <v>11282.87037037037</v>
      </c>
      <c r="AR315" s="98"/>
      <c r="AS315" s="228"/>
      <c r="AT315" s="147">
        <v>-82111.243441570565</v>
      </c>
      <c r="AU315" s="147">
        <v>-35233.020070985287</v>
      </c>
      <c r="AV315" s="147">
        <v>-579.44678920572983</v>
      </c>
      <c r="AW315" s="147">
        <v>-13459</v>
      </c>
      <c r="AX315" s="148">
        <v>-29939.351170000002</v>
      </c>
    </row>
    <row r="316" spans="1:50">
      <c r="A316" s="11">
        <v>941</v>
      </c>
      <c r="B316" s="12">
        <v>1721</v>
      </c>
      <c r="C316" s="4">
        <v>942</v>
      </c>
      <c r="D316" s="13" t="s">
        <v>101</v>
      </c>
      <c r="E316" s="92">
        <v>2440.3333333333335</v>
      </c>
      <c r="F316" s="92">
        <v>4183500.6666666665</v>
      </c>
      <c r="G316" s="93">
        <v>1.6633333333333333</v>
      </c>
      <c r="H316" s="92">
        <v>2514429.0057567055</v>
      </c>
      <c r="I316" s="92">
        <v>409746.66666666669</v>
      </c>
      <c r="J316" s="5">
        <v>0</v>
      </c>
      <c r="K316" s="94">
        <v>1.65</v>
      </c>
      <c r="L316" s="92">
        <v>4148807.8594985637</v>
      </c>
      <c r="M316" s="92">
        <v>412812.20833333331</v>
      </c>
      <c r="N316" s="92">
        <v>4561620.0678318972</v>
      </c>
      <c r="O316" s="95">
        <v>1869.2610577101066</v>
      </c>
      <c r="P316" s="95">
        <v>2491.0706399874039</v>
      </c>
      <c r="Q316" s="95">
        <v>75.038460479770194</v>
      </c>
      <c r="R316" s="100">
        <v>561446</v>
      </c>
      <c r="S316" s="101">
        <v>230.06954544260003</v>
      </c>
      <c r="T316" s="102">
        <v>84.274230102255203</v>
      </c>
      <c r="U316" s="100">
        <v>104910</v>
      </c>
      <c r="V316" s="101">
        <v>42.990028684605925</v>
      </c>
      <c r="W316" s="103">
        <v>85.999995240927603</v>
      </c>
      <c r="X316" s="104">
        <v>0</v>
      </c>
      <c r="Y316" s="105">
        <v>0</v>
      </c>
      <c r="Z316" s="106">
        <v>104910</v>
      </c>
      <c r="AA316" s="107">
        <v>42.990028684605925</v>
      </c>
      <c r="AB316" s="108">
        <v>85.999995240927603</v>
      </c>
      <c r="AC316" s="100">
        <v>666356.38072842499</v>
      </c>
      <c r="AD316" s="101">
        <v>273.05957412720596</v>
      </c>
      <c r="AE316" s="103">
        <v>85.999995240927603</v>
      </c>
      <c r="AF316" s="135"/>
      <c r="AG316" s="112">
        <v>0</v>
      </c>
      <c r="AH316" s="135"/>
      <c r="AI316" s="100">
        <v>0</v>
      </c>
      <c r="AJ316" s="101">
        <v>75.038460479770194</v>
      </c>
      <c r="AK316" s="101">
        <v>0</v>
      </c>
      <c r="AL316" s="110">
        <v>0</v>
      </c>
      <c r="AM316" s="189">
        <v>0</v>
      </c>
      <c r="AO316" s="111">
        <v>12103</v>
      </c>
      <c r="AQ316" s="111">
        <v>251442.90057567056</v>
      </c>
      <c r="AR316" s="98"/>
      <c r="AS316" s="228"/>
      <c r="AT316" s="147">
        <v>-1234202.9492606441</v>
      </c>
      <c r="AU316" s="147">
        <v>-529582.73995585903</v>
      </c>
      <c r="AV316" s="147">
        <v>-8709.5859982466191</v>
      </c>
      <c r="AW316" s="147">
        <v>-254535</v>
      </c>
      <c r="AX316" s="148">
        <v>-450014.32159200002</v>
      </c>
    </row>
    <row r="317" spans="1:50">
      <c r="A317" s="11">
        <v>942</v>
      </c>
      <c r="B317" s="12">
        <v>1722</v>
      </c>
      <c r="C317" s="4">
        <v>942</v>
      </c>
      <c r="D317" s="13" t="s">
        <v>102</v>
      </c>
      <c r="E317" s="92">
        <v>43035.333333333336</v>
      </c>
      <c r="F317" s="92">
        <v>99205725.333333328</v>
      </c>
      <c r="G317" s="93">
        <v>1.72</v>
      </c>
      <c r="H317" s="92">
        <v>57677747.286821701</v>
      </c>
      <c r="I317" s="92">
        <v>8808765.333333334</v>
      </c>
      <c r="J317" s="5">
        <v>2249000</v>
      </c>
      <c r="K317" s="94">
        <v>1.65</v>
      </c>
      <c r="L317" s="92">
        <v>93010812.093023255</v>
      </c>
      <c r="M317" s="92">
        <v>8886552.1541666668</v>
      </c>
      <c r="N317" s="92">
        <v>101897364.24718992</v>
      </c>
      <c r="O317" s="95">
        <v>2367.7605435965002</v>
      </c>
      <c r="P317" s="95">
        <v>2491.0706399874039</v>
      </c>
      <c r="Q317" s="95">
        <v>95.049915710478317</v>
      </c>
      <c r="R317" s="100">
        <v>1963476</v>
      </c>
      <c r="S317" s="101">
        <v>45.624735664634386</v>
      </c>
      <c r="T317" s="102">
        <v>96.881446897601336</v>
      </c>
      <c r="U317" s="100">
        <v>0</v>
      </c>
      <c r="V317" s="101">
        <v>0</v>
      </c>
      <c r="W317" s="103">
        <v>96.881446897601336</v>
      </c>
      <c r="X317" s="104">
        <v>0</v>
      </c>
      <c r="Y317" s="105">
        <v>0</v>
      </c>
      <c r="Z317" s="106">
        <v>0</v>
      </c>
      <c r="AA317" s="107">
        <v>0</v>
      </c>
      <c r="AB317" s="108">
        <v>96.881446897601336</v>
      </c>
      <c r="AC317" s="100">
        <v>1963475.7075727624</v>
      </c>
      <c r="AD317" s="101">
        <v>45.624735664634386</v>
      </c>
      <c r="AE317" s="103">
        <v>96.881446897601336</v>
      </c>
      <c r="AF317" s="135"/>
      <c r="AG317" s="112">
        <v>8995000</v>
      </c>
      <c r="AH317" s="135"/>
      <c r="AI317" s="100">
        <v>0</v>
      </c>
      <c r="AJ317" s="101">
        <v>95.049915710478317</v>
      </c>
      <c r="AK317" s="101">
        <v>0</v>
      </c>
      <c r="AL317" s="110">
        <v>0</v>
      </c>
      <c r="AM317" s="189">
        <v>0</v>
      </c>
      <c r="AO317" s="111">
        <v>593929</v>
      </c>
      <c r="AQ317" s="111">
        <v>5767774.7286821706</v>
      </c>
      <c r="AR317" s="98"/>
      <c r="AS317" s="228"/>
      <c r="AT317" s="147">
        <v>-21943976.379996028</v>
      </c>
      <c r="AU317" s="147">
        <v>-9415915.8700817097</v>
      </c>
      <c r="AV317" s="147">
        <v>-154855.36599921522</v>
      </c>
      <c r="AW317" s="147">
        <v>-6105968</v>
      </c>
      <c r="AX317" s="148">
        <v>-8001199.1946670003</v>
      </c>
    </row>
    <row r="318" spans="1:50">
      <c r="A318" s="11">
        <v>943</v>
      </c>
      <c r="B318" s="12">
        <v>1723</v>
      </c>
      <c r="C318" s="4"/>
      <c r="D318" s="13" t="s">
        <v>103</v>
      </c>
      <c r="E318" s="92">
        <v>676.33333333333337</v>
      </c>
      <c r="F318" s="92">
        <v>969443.66666666663</v>
      </c>
      <c r="G318" s="93">
        <v>2.0333333333333332</v>
      </c>
      <c r="H318" s="92">
        <v>476613.94319131161</v>
      </c>
      <c r="I318" s="92">
        <v>90009</v>
      </c>
      <c r="J318" s="5">
        <v>0</v>
      </c>
      <c r="K318" s="94">
        <v>1.65</v>
      </c>
      <c r="L318" s="92">
        <v>786413.00626566412</v>
      </c>
      <c r="M318" s="92">
        <v>93567.037499999991</v>
      </c>
      <c r="N318" s="92">
        <v>879980.0437656641</v>
      </c>
      <c r="O318" s="95">
        <v>1301.1040568245403</v>
      </c>
      <c r="P318" s="95">
        <v>2491.0706399874039</v>
      </c>
      <c r="Q318" s="95">
        <v>52.230717023388763</v>
      </c>
      <c r="R318" s="100">
        <v>297781</v>
      </c>
      <c r="S318" s="101">
        <v>440.28763577025956</v>
      </c>
      <c r="T318" s="102">
        <v>69.905351724734913</v>
      </c>
      <c r="U318" s="100">
        <v>271162</v>
      </c>
      <c r="V318" s="101">
        <v>400.92952193198619</v>
      </c>
      <c r="W318" s="103">
        <v>86.000018632053667</v>
      </c>
      <c r="X318" s="104">
        <v>0</v>
      </c>
      <c r="Y318" s="105">
        <v>0</v>
      </c>
      <c r="Z318" s="106">
        <v>271162</v>
      </c>
      <c r="AA318" s="107">
        <v>400.92952193198619</v>
      </c>
      <c r="AB318" s="108">
        <v>86.000018632053667</v>
      </c>
      <c r="AC318" s="100">
        <v>568943.20432595222</v>
      </c>
      <c r="AD318" s="101">
        <v>841.21715770224569</v>
      </c>
      <c r="AE318" s="103">
        <v>86.000018632053667</v>
      </c>
      <c r="AF318" s="135"/>
      <c r="AG318" s="112">
        <v>0</v>
      </c>
      <c r="AH318" s="135"/>
      <c r="AI318" s="100">
        <v>5774.4826908285668</v>
      </c>
      <c r="AJ318" s="101">
        <v>52.230717023388763</v>
      </c>
      <c r="AK318" s="101">
        <v>0</v>
      </c>
      <c r="AL318" s="110">
        <v>0</v>
      </c>
      <c r="AM318" s="189">
        <v>5774</v>
      </c>
      <c r="AO318" s="111">
        <v>3442</v>
      </c>
      <c r="AQ318" s="111">
        <v>47661.394319131163</v>
      </c>
      <c r="AR318" s="98"/>
      <c r="AS318" s="228"/>
      <c r="AT318" s="147">
        <v>-343143.90006137826</v>
      </c>
      <c r="AU318" s="147">
        <v>-147239.22585220393</v>
      </c>
      <c r="AV318" s="147">
        <v>-2421.5152857548092</v>
      </c>
      <c r="AW318" s="147">
        <v>-49186</v>
      </c>
      <c r="AX318" s="148">
        <v>-125116.91815899999</v>
      </c>
    </row>
    <row r="319" spans="1:50">
      <c r="A319" s="11">
        <v>944</v>
      </c>
      <c r="B319" s="12">
        <v>1724</v>
      </c>
      <c r="C319" s="4">
        <v>942</v>
      </c>
      <c r="D319" s="13" t="s">
        <v>104</v>
      </c>
      <c r="E319" s="92">
        <v>5947.666666666667</v>
      </c>
      <c r="F319" s="92">
        <v>10111997.333333334</v>
      </c>
      <c r="G319" s="93">
        <v>1.4799999999999998</v>
      </c>
      <c r="H319" s="92">
        <v>6832430.6306306301</v>
      </c>
      <c r="I319" s="92">
        <v>1164838</v>
      </c>
      <c r="J319" s="5">
        <v>0</v>
      </c>
      <c r="K319" s="94">
        <v>1.65</v>
      </c>
      <c r="L319" s="92">
        <v>11273510.540540541</v>
      </c>
      <c r="M319" s="92">
        <v>1303629.7100000002</v>
      </c>
      <c r="N319" s="92">
        <v>12577140.25054054</v>
      </c>
      <c r="O319" s="95">
        <v>2114.6343524979889</v>
      </c>
      <c r="P319" s="95">
        <v>2491.0706399874039</v>
      </c>
      <c r="Q319" s="95">
        <v>84.888574356473541</v>
      </c>
      <c r="R319" s="100">
        <v>828400</v>
      </c>
      <c r="S319" s="101">
        <v>139.28142637108365</v>
      </c>
      <c r="T319" s="102">
        <v>90.479801844578333</v>
      </c>
      <c r="U319" s="100">
        <v>0</v>
      </c>
      <c r="V319" s="101">
        <v>0</v>
      </c>
      <c r="W319" s="103">
        <v>90.479801844578333</v>
      </c>
      <c r="X319" s="104">
        <v>0</v>
      </c>
      <c r="Y319" s="105">
        <v>0</v>
      </c>
      <c r="Z319" s="106">
        <v>0</v>
      </c>
      <c r="AA319" s="107">
        <v>0</v>
      </c>
      <c r="AB319" s="108">
        <v>90.479801844578333</v>
      </c>
      <c r="AC319" s="100">
        <v>828400</v>
      </c>
      <c r="AD319" s="101">
        <v>139.28142637108365</v>
      </c>
      <c r="AE319" s="103">
        <v>90.479801844578333</v>
      </c>
      <c r="AF319" s="135"/>
      <c r="AG319" s="112">
        <v>0</v>
      </c>
      <c r="AH319" s="135"/>
      <c r="AI319" s="100">
        <v>0</v>
      </c>
      <c r="AJ319" s="101">
        <v>84.888574356473541</v>
      </c>
      <c r="AK319" s="101">
        <v>0</v>
      </c>
      <c r="AL319" s="110">
        <v>0</v>
      </c>
      <c r="AM319" s="189">
        <v>0</v>
      </c>
      <c r="AO319" s="111">
        <v>50496</v>
      </c>
      <c r="AQ319" s="111">
        <v>683243.06306306308</v>
      </c>
      <c r="AR319" s="98"/>
      <c r="AS319" s="228"/>
      <c r="AT319" s="147">
        <v>-3023923.9405704322</v>
      </c>
      <c r="AU319" s="147">
        <v>-1297532.0848364087</v>
      </c>
      <c r="AV319" s="147">
        <v>-21339.379903712248</v>
      </c>
      <c r="AW319" s="147">
        <v>-395837</v>
      </c>
      <c r="AX319" s="148">
        <v>-1102581.290603</v>
      </c>
    </row>
    <row r="320" spans="1:50">
      <c r="A320" s="11">
        <v>945</v>
      </c>
      <c r="B320" s="12">
        <v>1725</v>
      </c>
      <c r="C320" s="4"/>
      <c r="D320" s="13" t="s">
        <v>105</v>
      </c>
      <c r="E320" s="92">
        <v>928</v>
      </c>
      <c r="F320" s="92">
        <v>1296668.6666666667</v>
      </c>
      <c r="G320" s="93">
        <v>1.8</v>
      </c>
      <c r="H320" s="92">
        <v>720371.48148148146</v>
      </c>
      <c r="I320" s="92">
        <v>134304</v>
      </c>
      <c r="J320" s="5">
        <v>0</v>
      </c>
      <c r="K320" s="94">
        <v>1.65</v>
      </c>
      <c r="L320" s="92">
        <v>1188612.9444444443</v>
      </c>
      <c r="M320" s="92">
        <v>135688.80000000002</v>
      </c>
      <c r="N320" s="92">
        <v>1324301.7444444445</v>
      </c>
      <c r="O320" s="95">
        <v>1427.0492935823756</v>
      </c>
      <c r="P320" s="95">
        <v>2491.0706399874039</v>
      </c>
      <c r="Q320" s="95">
        <v>57.286584758977028</v>
      </c>
      <c r="R320" s="100">
        <v>365342</v>
      </c>
      <c r="S320" s="101">
        <v>393.68789816986049</v>
      </c>
      <c r="T320" s="102">
        <v>73.090548398155534</v>
      </c>
      <c r="U320" s="100">
        <v>298430</v>
      </c>
      <c r="V320" s="101">
        <v>321.58405172413791</v>
      </c>
      <c r="W320" s="103">
        <v>86.000019794188049</v>
      </c>
      <c r="X320" s="104">
        <v>0</v>
      </c>
      <c r="Y320" s="105">
        <v>0</v>
      </c>
      <c r="Z320" s="106">
        <v>298430</v>
      </c>
      <c r="AA320" s="107">
        <v>321.58405172413791</v>
      </c>
      <c r="AB320" s="108">
        <v>86.000019794188049</v>
      </c>
      <c r="AC320" s="100">
        <v>663772.36950163054</v>
      </c>
      <c r="AD320" s="101">
        <v>715.27194989399845</v>
      </c>
      <c r="AE320" s="103">
        <v>86.000019794188049</v>
      </c>
      <c r="AF320" s="135"/>
      <c r="AG320" s="112">
        <v>0</v>
      </c>
      <c r="AH320" s="135"/>
      <c r="AI320" s="100">
        <v>40491.672050267254</v>
      </c>
      <c r="AJ320" s="101">
        <v>57.286584758977028</v>
      </c>
      <c r="AK320" s="101">
        <v>0</v>
      </c>
      <c r="AL320" s="110">
        <v>0</v>
      </c>
      <c r="AM320" s="189">
        <v>40492</v>
      </c>
      <c r="AO320" s="111">
        <v>6146</v>
      </c>
      <c r="AQ320" s="111">
        <v>72037.148148148146</v>
      </c>
      <c r="AR320" s="98"/>
      <c r="AS320" s="228"/>
      <c r="AT320" s="147">
        <v>-468845.06286081963</v>
      </c>
      <c r="AU320" s="147">
        <v>-201176.19484976164</v>
      </c>
      <c r="AV320" s="147">
        <v>-3308.5696297240747</v>
      </c>
      <c r="AW320" s="147">
        <v>-83463</v>
      </c>
      <c r="AX320" s="148">
        <v>-170949.99896200001</v>
      </c>
    </row>
    <row r="321" spans="1:50">
      <c r="A321" s="11">
        <v>946</v>
      </c>
      <c r="B321" s="12">
        <v>1726</v>
      </c>
      <c r="C321" s="4"/>
      <c r="D321" s="13" t="s">
        <v>106</v>
      </c>
      <c r="E321" s="92">
        <v>237</v>
      </c>
      <c r="F321" s="92">
        <v>278314</v>
      </c>
      <c r="G321" s="93">
        <v>1.84</v>
      </c>
      <c r="H321" s="92">
        <v>151257.60869565219</v>
      </c>
      <c r="I321" s="92">
        <v>29494</v>
      </c>
      <c r="J321" s="5">
        <v>0</v>
      </c>
      <c r="K321" s="94">
        <v>1.65</v>
      </c>
      <c r="L321" s="92">
        <v>249575.05434782608</v>
      </c>
      <c r="M321" s="92">
        <v>23545.766666666666</v>
      </c>
      <c r="N321" s="92">
        <v>273120.82101449271</v>
      </c>
      <c r="O321" s="95">
        <v>1152.4085274873109</v>
      </c>
      <c r="P321" s="95">
        <v>2491.0706399874039</v>
      </c>
      <c r="Q321" s="95">
        <v>46.261575604822596</v>
      </c>
      <c r="R321" s="100">
        <v>117387</v>
      </c>
      <c r="S321" s="101">
        <v>495.30498162503449</v>
      </c>
      <c r="T321" s="102">
        <v>66.144792631038243</v>
      </c>
      <c r="U321" s="100">
        <v>117222</v>
      </c>
      <c r="V321" s="101">
        <v>494.60759493670884</v>
      </c>
      <c r="W321" s="103">
        <v>86.000014197103894</v>
      </c>
      <c r="X321" s="104">
        <v>0</v>
      </c>
      <c r="Y321" s="105">
        <v>0</v>
      </c>
      <c r="Z321" s="106">
        <v>117222</v>
      </c>
      <c r="AA321" s="107">
        <v>494.60759493670884</v>
      </c>
      <c r="AB321" s="108">
        <v>86.000014197103894</v>
      </c>
      <c r="AC321" s="100">
        <v>234609.28064513317</v>
      </c>
      <c r="AD321" s="101">
        <v>989.91257656174332</v>
      </c>
      <c r="AE321" s="103">
        <v>86.000014197103894</v>
      </c>
      <c r="AF321" s="135"/>
      <c r="AG321" s="112">
        <v>0</v>
      </c>
      <c r="AH321" s="135"/>
      <c r="AI321" s="100">
        <v>80535.46350700027</v>
      </c>
      <c r="AJ321" s="101">
        <v>46.261575604822596</v>
      </c>
      <c r="AK321" s="101">
        <v>0</v>
      </c>
      <c r="AL321" s="110">
        <v>0</v>
      </c>
      <c r="AM321" s="189">
        <v>80535</v>
      </c>
      <c r="AO321" s="111">
        <v>2640</v>
      </c>
      <c r="AQ321" s="111">
        <v>15125.760869565216</v>
      </c>
      <c r="AR321" s="98"/>
      <c r="AS321" s="228"/>
      <c r="AT321" s="147">
        <v>-120125.70799785326</v>
      </c>
      <c r="AU321" s="147">
        <v>-51544.603437182173</v>
      </c>
      <c r="AV321" s="147">
        <v>-847.70919161579002</v>
      </c>
      <c r="AW321" s="147">
        <v>-15685</v>
      </c>
      <c r="AX321" s="148">
        <v>-43800.161895999998</v>
      </c>
    </row>
    <row r="322" spans="1:50">
      <c r="A322" s="11">
        <v>947</v>
      </c>
      <c r="B322" s="12">
        <v>1727</v>
      </c>
      <c r="C322" s="4"/>
      <c r="D322" s="13" t="s">
        <v>107</v>
      </c>
      <c r="E322" s="92">
        <v>300.66666666666669</v>
      </c>
      <c r="F322" s="92">
        <v>494260</v>
      </c>
      <c r="G322" s="93">
        <v>1.8666666666666665</v>
      </c>
      <c r="H322" s="92">
        <v>264508.20293978188</v>
      </c>
      <c r="I322" s="92">
        <v>69802.333333333328</v>
      </c>
      <c r="J322" s="5">
        <v>0</v>
      </c>
      <c r="K322" s="94">
        <v>1.65</v>
      </c>
      <c r="L322" s="92">
        <v>436438.53485064005</v>
      </c>
      <c r="M322" s="92">
        <v>65480.966666666667</v>
      </c>
      <c r="N322" s="92">
        <v>501919.50151730672</v>
      </c>
      <c r="O322" s="95">
        <v>1669.355326554235</v>
      </c>
      <c r="P322" s="95">
        <v>2491.0706399874039</v>
      </c>
      <c r="Q322" s="95">
        <v>67.013568373262842</v>
      </c>
      <c r="R322" s="100">
        <v>91413</v>
      </c>
      <c r="S322" s="101">
        <v>304.03466597027239</v>
      </c>
      <c r="T322" s="102">
        <v>79.218548075155582</v>
      </c>
      <c r="U322" s="100">
        <v>50792</v>
      </c>
      <c r="V322" s="101">
        <v>168.9312638580931</v>
      </c>
      <c r="W322" s="103">
        <v>86.000020312287617</v>
      </c>
      <c r="X322" s="104">
        <v>0</v>
      </c>
      <c r="Y322" s="105">
        <v>0</v>
      </c>
      <c r="Z322" s="106">
        <v>50792</v>
      </c>
      <c r="AA322" s="107">
        <v>168.9312638580931</v>
      </c>
      <c r="AB322" s="108">
        <v>86.000020312287617</v>
      </c>
      <c r="AC322" s="100">
        <v>142205.08956839523</v>
      </c>
      <c r="AD322" s="101">
        <v>472.96592982836546</v>
      </c>
      <c r="AE322" s="103">
        <v>86.000020312287617</v>
      </c>
      <c r="AF322" s="135"/>
      <c r="AG322" s="112">
        <v>0</v>
      </c>
      <c r="AH322" s="135"/>
      <c r="AI322" s="100">
        <v>14235.701773671224</v>
      </c>
      <c r="AJ322" s="101">
        <v>67.013568373262842</v>
      </c>
      <c r="AK322" s="101">
        <v>0</v>
      </c>
      <c r="AL322" s="110">
        <v>0</v>
      </c>
      <c r="AM322" s="189">
        <v>14236</v>
      </c>
      <c r="AO322" s="111">
        <v>1434</v>
      </c>
      <c r="AQ322" s="111">
        <v>26450.820293978188</v>
      </c>
      <c r="AR322" s="98"/>
      <c r="AS322" s="228"/>
      <c r="AT322" s="147">
        <v>-157633.31302671882</v>
      </c>
      <c r="AU322" s="147">
        <v>-67638.699025163107</v>
      </c>
      <c r="AV322" s="147">
        <v>-1112.394761993716</v>
      </c>
      <c r="AW322" s="147">
        <v>-25441</v>
      </c>
      <c r="AX322" s="148">
        <v>-57476.161812999999</v>
      </c>
    </row>
    <row r="323" spans="1:50">
      <c r="A323" s="11">
        <v>948</v>
      </c>
      <c r="B323" s="12">
        <v>1728</v>
      </c>
      <c r="C323" s="4"/>
      <c r="D323" s="13" t="s">
        <v>108</v>
      </c>
      <c r="E323" s="92">
        <v>772.33333333333337</v>
      </c>
      <c r="F323" s="92">
        <v>1227428</v>
      </c>
      <c r="G323" s="93">
        <v>1.7</v>
      </c>
      <c r="H323" s="92">
        <v>722016.4705882353</v>
      </c>
      <c r="I323" s="92">
        <v>108070</v>
      </c>
      <c r="J323" s="5">
        <v>0</v>
      </c>
      <c r="K323" s="94">
        <v>1.65</v>
      </c>
      <c r="L323" s="92">
        <v>1191327.1764705882</v>
      </c>
      <c r="M323" s="92">
        <v>109212.59583333333</v>
      </c>
      <c r="N323" s="92">
        <v>1300539.7723039214</v>
      </c>
      <c r="O323" s="95">
        <v>1683.9099339282538</v>
      </c>
      <c r="P323" s="95">
        <v>2491.0706399874039</v>
      </c>
      <c r="Q323" s="95">
        <v>67.597839535243708</v>
      </c>
      <c r="R323" s="100">
        <v>230657</v>
      </c>
      <c r="S323" s="101">
        <v>298.64946124188549</v>
      </c>
      <c r="T323" s="102">
        <v>79.586638907203522</v>
      </c>
      <c r="U323" s="100">
        <v>123389</v>
      </c>
      <c r="V323" s="101">
        <v>159.76132930513594</v>
      </c>
      <c r="W323" s="103">
        <v>85.999998959728728</v>
      </c>
      <c r="X323" s="104">
        <v>0</v>
      </c>
      <c r="Y323" s="105">
        <v>0</v>
      </c>
      <c r="Z323" s="106">
        <v>123389</v>
      </c>
      <c r="AA323" s="107">
        <v>159.76132930513594</v>
      </c>
      <c r="AB323" s="108">
        <v>85.999998959728728</v>
      </c>
      <c r="AC323" s="100">
        <v>354045.93389914959</v>
      </c>
      <c r="AD323" s="101">
        <v>458.41079054702141</v>
      </c>
      <c r="AE323" s="103">
        <v>85.999998959728728</v>
      </c>
      <c r="AF323" s="135"/>
      <c r="AG323" s="112">
        <v>0</v>
      </c>
      <c r="AH323" s="135"/>
      <c r="AI323" s="100">
        <v>0</v>
      </c>
      <c r="AJ323" s="101">
        <v>67.597839535243708</v>
      </c>
      <c r="AK323" s="101">
        <v>0</v>
      </c>
      <c r="AL323" s="110">
        <v>0</v>
      </c>
      <c r="AM323" s="189">
        <v>0</v>
      </c>
      <c r="AO323" s="111">
        <v>3472</v>
      </c>
      <c r="AQ323" s="111">
        <v>72201.647058823539</v>
      </c>
      <c r="AR323" s="98"/>
      <c r="AS323" s="228"/>
      <c r="AT323" s="147">
        <v>-395857.29091275693</v>
      </c>
      <c r="AU323" s="147">
        <v>-169857.95478666361</v>
      </c>
      <c r="AV323" s="147">
        <v>-2793.5058170967595</v>
      </c>
      <c r="AW323" s="147">
        <v>-55695</v>
      </c>
      <c r="AX323" s="148">
        <v>-144337.242367</v>
      </c>
    </row>
    <row r="324" spans="1:50">
      <c r="A324" s="11">
        <v>951</v>
      </c>
      <c r="B324" s="12">
        <v>4401</v>
      </c>
      <c r="C324" s="4"/>
      <c r="D324" s="13" t="s">
        <v>252</v>
      </c>
      <c r="E324" s="92">
        <v>1146.6666666666667</v>
      </c>
      <c r="F324" s="92">
        <v>1709259.3333333333</v>
      </c>
      <c r="G324" s="93">
        <v>1.74</v>
      </c>
      <c r="H324" s="92">
        <v>982332.95019157091</v>
      </c>
      <c r="I324" s="92">
        <v>148893.33333333334</v>
      </c>
      <c r="J324" s="5">
        <v>0</v>
      </c>
      <c r="K324" s="94">
        <v>1.65</v>
      </c>
      <c r="L324" s="92">
        <v>1620849.3678160917</v>
      </c>
      <c r="M324" s="92">
        <v>183337.45000000004</v>
      </c>
      <c r="N324" s="92">
        <v>1804186.8178160917</v>
      </c>
      <c r="O324" s="95">
        <v>1573.4187364675217</v>
      </c>
      <c r="P324" s="95">
        <v>2491.0706399874039</v>
      </c>
      <c r="Q324" s="95">
        <v>63.162349200802986</v>
      </c>
      <c r="R324" s="100">
        <v>389329</v>
      </c>
      <c r="S324" s="101">
        <v>339.53120430235629</v>
      </c>
      <c r="T324" s="102">
        <v>76.792279996505883</v>
      </c>
      <c r="U324" s="100">
        <v>263012</v>
      </c>
      <c r="V324" s="101">
        <v>229.37093023255812</v>
      </c>
      <c r="W324" s="103">
        <v>86.000004841824506</v>
      </c>
      <c r="X324" s="104">
        <v>0</v>
      </c>
      <c r="Y324" s="105">
        <v>0</v>
      </c>
      <c r="Z324" s="106">
        <v>263012</v>
      </c>
      <c r="AA324" s="107">
        <v>229.37093023255812</v>
      </c>
      <c r="AB324" s="108">
        <v>86.000004841824506</v>
      </c>
      <c r="AC324" s="100">
        <v>652341.11426670197</v>
      </c>
      <c r="AD324" s="101">
        <v>568.90213453491447</v>
      </c>
      <c r="AE324" s="103">
        <v>86.000004841824506</v>
      </c>
      <c r="AF324" s="135"/>
      <c r="AG324" s="112">
        <v>0</v>
      </c>
      <c r="AH324" s="135"/>
      <c r="AI324" s="100">
        <v>111759.64196980096</v>
      </c>
      <c r="AJ324" s="101">
        <v>63.162349200802986</v>
      </c>
      <c r="AK324" s="101">
        <v>0</v>
      </c>
      <c r="AL324" s="110">
        <v>0</v>
      </c>
      <c r="AM324" s="189">
        <v>111760</v>
      </c>
      <c r="AO324" s="111">
        <v>10195</v>
      </c>
      <c r="AQ324" s="111">
        <v>98233.295019157071</v>
      </c>
      <c r="AR324" s="98"/>
      <c r="AS324" s="228"/>
      <c r="AT324" s="147">
        <v>-580354.15889258217</v>
      </c>
      <c r="AU324" s="147">
        <v>-249023.50605727252</v>
      </c>
      <c r="AV324" s="147">
        <v>-4095.4726767935845</v>
      </c>
      <c r="AW324" s="147">
        <v>-82418</v>
      </c>
      <c r="AX324" s="148">
        <v>-211608.377094</v>
      </c>
    </row>
    <row r="325" spans="1:50">
      <c r="A325" s="11">
        <v>952</v>
      </c>
      <c r="B325" s="12">
        <v>4402</v>
      </c>
      <c r="C325" s="4"/>
      <c r="D325" s="13" t="s">
        <v>253</v>
      </c>
      <c r="E325" s="92">
        <v>1068.6666666666667</v>
      </c>
      <c r="F325" s="92">
        <v>1445033</v>
      </c>
      <c r="G325" s="93">
        <v>1.84</v>
      </c>
      <c r="H325" s="92">
        <v>785344.02173913037</v>
      </c>
      <c r="I325" s="92">
        <v>121695</v>
      </c>
      <c r="J325" s="5">
        <v>0</v>
      </c>
      <c r="K325" s="94">
        <v>1.65</v>
      </c>
      <c r="L325" s="92">
        <v>1295817.6358695652</v>
      </c>
      <c r="M325" s="92">
        <v>155935.17916666667</v>
      </c>
      <c r="N325" s="92">
        <v>1451752.8150362317</v>
      </c>
      <c r="O325" s="95">
        <v>1358.4711307263551</v>
      </c>
      <c r="P325" s="95">
        <v>2491.0706399874039</v>
      </c>
      <c r="Q325" s="95">
        <v>54.533625378573142</v>
      </c>
      <c r="R325" s="100">
        <v>447837</v>
      </c>
      <c r="S325" s="101">
        <v>419.06181842658805</v>
      </c>
      <c r="T325" s="102">
        <v>71.356183988501087</v>
      </c>
      <c r="U325" s="100">
        <v>389837</v>
      </c>
      <c r="V325" s="101">
        <v>364.78820960698687</v>
      </c>
      <c r="W325" s="103">
        <v>86.000016393383476</v>
      </c>
      <c r="X325" s="104">
        <v>0</v>
      </c>
      <c r="Y325" s="105">
        <v>0</v>
      </c>
      <c r="Z325" s="106">
        <v>389837</v>
      </c>
      <c r="AA325" s="107">
        <v>364.78820960698687</v>
      </c>
      <c r="AB325" s="108">
        <v>86.000016393383476</v>
      </c>
      <c r="AC325" s="100">
        <v>837674.39662521379</v>
      </c>
      <c r="AD325" s="101">
        <v>783.85002803357497</v>
      </c>
      <c r="AE325" s="103">
        <v>86.000016393383476</v>
      </c>
      <c r="AF325" s="135"/>
      <c r="AG325" s="112">
        <v>0</v>
      </c>
      <c r="AH325" s="135"/>
      <c r="AI325" s="100">
        <v>209425.41490205593</v>
      </c>
      <c r="AJ325" s="101">
        <v>54.533625378573142</v>
      </c>
      <c r="AK325" s="101">
        <v>0</v>
      </c>
      <c r="AL325" s="110">
        <v>0</v>
      </c>
      <c r="AM325" s="189">
        <v>209425</v>
      </c>
      <c r="AO325" s="111">
        <v>5642</v>
      </c>
      <c r="AQ325" s="111">
        <v>78534.40217391304</v>
      </c>
      <c r="AR325" s="98"/>
      <c r="AS325" s="228"/>
      <c r="AT325" s="147">
        <v>-541325.97528146533</v>
      </c>
      <c r="AU325" s="147">
        <v>-232276.94713464373</v>
      </c>
      <c r="AV325" s="147">
        <v>-3820.0566103192559</v>
      </c>
      <c r="AW325" s="147">
        <v>-59917</v>
      </c>
      <c r="AX325" s="148">
        <v>-197377.94474800001</v>
      </c>
    </row>
    <row r="326" spans="1:50">
      <c r="A326" s="11">
        <v>953</v>
      </c>
      <c r="B326" s="12">
        <v>4403</v>
      </c>
      <c r="C326" s="4"/>
      <c r="D326" s="13" t="s">
        <v>254</v>
      </c>
      <c r="E326" s="92">
        <v>1382.6666666666667</v>
      </c>
      <c r="F326" s="92">
        <v>1662663.3333333333</v>
      </c>
      <c r="G326" s="93">
        <v>1.8333333333333333</v>
      </c>
      <c r="H326" s="92">
        <v>905410.98039215675</v>
      </c>
      <c r="I326" s="92">
        <v>173459</v>
      </c>
      <c r="J326" s="5">
        <v>0</v>
      </c>
      <c r="K326" s="94">
        <v>1.65</v>
      </c>
      <c r="L326" s="92">
        <v>1493928.1176470586</v>
      </c>
      <c r="M326" s="92">
        <v>176415.35</v>
      </c>
      <c r="N326" s="92">
        <v>1670343.4676470587</v>
      </c>
      <c r="O326" s="95">
        <v>1208.0594028305632</v>
      </c>
      <c r="P326" s="95">
        <v>2491.0706399874039</v>
      </c>
      <c r="Q326" s="95">
        <v>48.495589945882536</v>
      </c>
      <c r="R326" s="100">
        <v>656371</v>
      </c>
      <c r="S326" s="101">
        <v>474.71415774803108</v>
      </c>
      <c r="T326" s="102">
        <v>67.552221665906004</v>
      </c>
      <c r="U326" s="100">
        <v>635401</v>
      </c>
      <c r="V326" s="101">
        <v>459.54749276759884</v>
      </c>
      <c r="W326" s="103">
        <v>86.000012161719567</v>
      </c>
      <c r="X326" s="104">
        <v>0</v>
      </c>
      <c r="Y326" s="105">
        <v>0</v>
      </c>
      <c r="Z326" s="106">
        <v>635401</v>
      </c>
      <c r="AA326" s="107">
        <v>459.54749276759884</v>
      </c>
      <c r="AB326" s="108">
        <v>86.000012161719567</v>
      </c>
      <c r="AC326" s="100">
        <v>1291772.4421129443</v>
      </c>
      <c r="AD326" s="101">
        <v>934.26165051562998</v>
      </c>
      <c r="AE326" s="103">
        <v>86.000012161719567</v>
      </c>
      <c r="AF326" s="135"/>
      <c r="AG326" s="112">
        <v>0</v>
      </c>
      <c r="AH326" s="135"/>
      <c r="AI326" s="100">
        <v>97215.390502243521</v>
      </c>
      <c r="AJ326" s="101">
        <v>48.495589945882536</v>
      </c>
      <c r="AK326" s="101">
        <v>0</v>
      </c>
      <c r="AL326" s="110">
        <v>0</v>
      </c>
      <c r="AM326" s="189">
        <v>97215</v>
      </c>
      <c r="AO326" s="111">
        <v>12579</v>
      </c>
      <c r="AQ326" s="111">
        <v>90541.098039215678</v>
      </c>
      <c r="AR326" s="98"/>
      <c r="AS326" s="228"/>
      <c r="AT326" s="147">
        <v>-695918.13114368147</v>
      </c>
      <c r="AU326" s="147">
        <v>-298610.71949051105</v>
      </c>
      <c r="AV326" s="147">
        <v>-4910.9903801201672</v>
      </c>
      <c r="AW326" s="147">
        <v>-107165</v>
      </c>
      <c r="AX326" s="148">
        <v>-253745.24170300001</v>
      </c>
    </row>
    <row r="327" spans="1:50">
      <c r="A327" s="11">
        <v>954</v>
      </c>
      <c r="B327" s="12">
        <v>4404</v>
      </c>
      <c r="C327" s="4"/>
      <c r="D327" s="13" t="s">
        <v>255</v>
      </c>
      <c r="E327" s="92">
        <v>4695.666666666667</v>
      </c>
      <c r="F327" s="92">
        <v>8562577.666666666</v>
      </c>
      <c r="G327" s="93">
        <v>1.6499999999999997</v>
      </c>
      <c r="H327" s="92">
        <v>5189441.0101010101</v>
      </c>
      <c r="I327" s="92">
        <v>997420.66666666663</v>
      </c>
      <c r="J327" s="5">
        <v>0</v>
      </c>
      <c r="K327" s="94">
        <v>1.65</v>
      </c>
      <c r="L327" s="92">
        <v>8562577.666666666</v>
      </c>
      <c r="M327" s="92">
        <v>1019746.8458333332</v>
      </c>
      <c r="N327" s="92">
        <v>9582324.5125000011</v>
      </c>
      <c r="O327" s="95">
        <v>2040.6739218783277</v>
      </c>
      <c r="P327" s="95">
        <v>2491.0706399874039</v>
      </c>
      <c r="Q327" s="95">
        <v>81.919552545834122</v>
      </c>
      <c r="R327" s="100">
        <v>782518</v>
      </c>
      <c r="S327" s="101">
        <v>166.64678570035818</v>
      </c>
      <c r="T327" s="102">
        <v>88.609318103875495</v>
      </c>
      <c r="U327" s="100">
        <v>0</v>
      </c>
      <c r="V327" s="101">
        <v>0</v>
      </c>
      <c r="W327" s="103">
        <v>88.609318103875495</v>
      </c>
      <c r="X327" s="104">
        <v>0</v>
      </c>
      <c r="Y327" s="105">
        <v>0</v>
      </c>
      <c r="Z327" s="106">
        <v>0</v>
      </c>
      <c r="AA327" s="107">
        <v>0</v>
      </c>
      <c r="AB327" s="108">
        <v>88.609318103875495</v>
      </c>
      <c r="AC327" s="100">
        <v>782517.75672031532</v>
      </c>
      <c r="AD327" s="101">
        <v>166.64678570035818</v>
      </c>
      <c r="AE327" s="103">
        <v>88.609318103875495</v>
      </c>
      <c r="AF327" s="135"/>
      <c r="AG327" s="112">
        <v>0</v>
      </c>
      <c r="AH327" s="135"/>
      <c r="AI327" s="100">
        <v>0</v>
      </c>
      <c r="AJ327" s="101">
        <v>81.919552545834122</v>
      </c>
      <c r="AK327" s="101">
        <v>0</v>
      </c>
      <c r="AL327" s="110">
        <v>0</v>
      </c>
      <c r="AM327" s="189">
        <v>0</v>
      </c>
      <c r="AO327" s="111">
        <v>49572</v>
      </c>
      <c r="AQ327" s="111">
        <v>518944.10101010109</v>
      </c>
      <c r="AR327" s="98"/>
      <c r="AS327" s="228"/>
      <c r="AT327" s="147">
        <v>-2376157.464531376</v>
      </c>
      <c r="AU327" s="147">
        <v>-1019582.7042764137</v>
      </c>
      <c r="AV327" s="147">
        <v>-16768.188566644825</v>
      </c>
      <c r="AW327" s="147">
        <v>-320892</v>
      </c>
      <c r="AX327" s="148">
        <v>-866393.07582100003</v>
      </c>
    </row>
    <row r="328" spans="1:50">
      <c r="A328" s="11">
        <v>955</v>
      </c>
      <c r="B328" s="12">
        <v>4405</v>
      </c>
      <c r="C328" s="4"/>
      <c r="D328" s="13" t="s">
        <v>256</v>
      </c>
      <c r="E328" s="92">
        <v>4096.666666666667</v>
      </c>
      <c r="F328" s="92">
        <v>7028294.666666667</v>
      </c>
      <c r="G328" s="93">
        <v>1.84</v>
      </c>
      <c r="H328" s="92">
        <v>3819725.3623188403</v>
      </c>
      <c r="I328" s="92">
        <v>541763.66666666663</v>
      </c>
      <c r="J328" s="5">
        <v>0</v>
      </c>
      <c r="K328" s="94">
        <v>1.65</v>
      </c>
      <c r="L328" s="92">
        <v>6302546.847826086</v>
      </c>
      <c r="M328" s="92">
        <v>664386.23541666672</v>
      </c>
      <c r="N328" s="92">
        <v>6966933.0832427526</v>
      </c>
      <c r="O328" s="95">
        <v>1700.6346012797605</v>
      </c>
      <c r="P328" s="95">
        <v>2491.0706399874039</v>
      </c>
      <c r="Q328" s="95">
        <v>68.269224243611163</v>
      </c>
      <c r="R328" s="100">
        <v>1198117</v>
      </c>
      <c r="S328" s="101">
        <v>292.46133432182808</v>
      </c>
      <c r="T328" s="102">
        <v>80.009611273475031</v>
      </c>
      <c r="U328" s="100">
        <v>611324</v>
      </c>
      <c r="V328" s="101">
        <v>149.22473555736369</v>
      </c>
      <c r="W328" s="103">
        <v>85.999996819431232</v>
      </c>
      <c r="X328" s="104">
        <v>0</v>
      </c>
      <c r="Y328" s="105">
        <v>0</v>
      </c>
      <c r="Z328" s="106">
        <v>611324</v>
      </c>
      <c r="AA328" s="107">
        <v>149.22473555736369</v>
      </c>
      <c r="AB328" s="108">
        <v>85.999996819431232</v>
      </c>
      <c r="AC328" s="100">
        <v>1809440.5996050891</v>
      </c>
      <c r="AD328" s="101">
        <v>441.68606987919179</v>
      </c>
      <c r="AE328" s="103">
        <v>85.999996819431232</v>
      </c>
      <c r="AF328" s="135"/>
      <c r="AG328" s="112">
        <v>0</v>
      </c>
      <c r="AH328" s="135"/>
      <c r="AI328" s="100">
        <v>114373.51757866975</v>
      </c>
      <c r="AJ328" s="101">
        <v>68.269224243611163</v>
      </c>
      <c r="AK328" s="101">
        <v>0</v>
      </c>
      <c r="AL328" s="110">
        <v>0</v>
      </c>
      <c r="AM328" s="189">
        <v>114374</v>
      </c>
      <c r="AO328" s="111">
        <v>38358</v>
      </c>
      <c r="AQ328" s="111">
        <v>381972.53623188403</v>
      </c>
      <c r="AR328" s="98"/>
      <c r="AS328" s="228"/>
      <c r="AT328" s="147">
        <v>-2058863.4003682698</v>
      </c>
      <c r="AU328" s="147">
        <v>-883435.35511322354</v>
      </c>
      <c r="AV328" s="147">
        <v>-14529.091714528857</v>
      </c>
      <c r="AW328" s="147">
        <v>-361646</v>
      </c>
      <c r="AX328" s="148">
        <v>-750701.50895599998</v>
      </c>
    </row>
    <row r="329" spans="1:50">
      <c r="A329" s="11">
        <v>956</v>
      </c>
      <c r="B329" s="12">
        <v>4406</v>
      </c>
      <c r="C329" s="4"/>
      <c r="D329" s="13" t="s">
        <v>257</v>
      </c>
      <c r="E329" s="92">
        <v>3149.3333333333335</v>
      </c>
      <c r="F329" s="92">
        <v>5955655.666666667</v>
      </c>
      <c r="G329" s="93">
        <v>1.59</v>
      </c>
      <c r="H329" s="92">
        <v>3745695.387840671</v>
      </c>
      <c r="I329" s="92">
        <v>456676</v>
      </c>
      <c r="J329" s="5">
        <v>0</v>
      </c>
      <c r="K329" s="94">
        <v>1.65</v>
      </c>
      <c r="L329" s="92">
        <v>6180397.3899371065</v>
      </c>
      <c r="M329" s="92">
        <v>561751.62083333323</v>
      </c>
      <c r="N329" s="92">
        <v>6742149.0107704401</v>
      </c>
      <c r="O329" s="95">
        <v>2140.8178484664818</v>
      </c>
      <c r="P329" s="95">
        <v>2491.0706399874039</v>
      </c>
      <c r="Q329" s="95">
        <v>85.939668434184057</v>
      </c>
      <c r="R329" s="100">
        <v>408133</v>
      </c>
      <c r="S329" s="101">
        <v>129.59353286274117</v>
      </c>
      <c r="T329" s="102">
        <v>91.141991113535951</v>
      </c>
      <c r="U329" s="100">
        <v>0</v>
      </c>
      <c r="V329" s="101">
        <v>0</v>
      </c>
      <c r="W329" s="103">
        <v>91.141991113535951</v>
      </c>
      <c r="X329" s="104">
        <v>0</v>
      </c>
      <c r="Y329" s="105">
        <v>0</v>
      </c>
      <c r="Z329" s="106">
        <v>0</v>
      </c>
      <c r="AA329" s="107">
        <v>0</v>
      </c>
      <c r="AB329" s="108">
        <v>91.141991113535951</v>
      </c>
      <c r="AC329" s="100">
        <v>408133.23282905959</v>
      </c>
      <c r="AD329" s="101">
        <v>129.59353286274117</v>
      </c>
      <c r="AE329" s="103">
        <v>91.141991113535951</v>
      </c>
      <c r="AF329" s="135"/>
      <c r="AG329" s="112">
        <v>0</v>
      </c>
      <c r="AH329" s="135"/>
      <c r="AI329" s="100">
        <v>91707.699721044672</v>
      </c>
      <c r="AJ329" s="101">
        <v>85.939668434184057</v>
      </c>
      <c r="AK329" s="101">
        <v>0</v>
      </c>
      <c r="AL329" s="110">
        <v>0</v>
      </c>
      <c r="AM329" s="189">
        <v>91708</v>
      </c>
      <c r="AO329" s="111">
        <v>24355</v>
      </c>
      <c r="AQ329" s="111">
        <v>374569.53878406709</v>
      </c>
      <c r="AR329" s="98"/>
      <c r="AS329" s="228"/>
      <c r="AT329" s="147">
        <v>-1614347.5948234708</v>
      </c>
      <c r="AU329" s="147">
        <v>-692698.57361782796</v>
      </c>
      <c r="AV329" s="147">
        <v>-11392.210022347219</v>
      </c>
      <c r="AW329" s="147">
        <v>-229036</v>
      </c>
      <c r="AX329" s="148">
        <v>-588622.42885899998</v>
      </c>
    </row>
    <row r="330" spans="1:50">
      <c r="A330" s="11">
        <v>957</v>
      </c>
      <c r="B330" s="12">
        <v>4407</v>
      </c>
      <c r="C330" s="4"/>
      <c r="D330" s="15" t="s">
        <v>258</v>
      </c>
      <c r="E330" s="92">
        <v>5023</v>
      </c>
      <c r="F330" s="92">
        <v>7660254.666666667</v>
      </c>
      <c r="G330" s="93">
        <v>1.79</v>
      </c>
      <c r="H330" s="92">
        <v>4279471.8808193663</v>
      </c>
      <c r="I330" s="92">
        <v>896594</v>
      </c>
      <c r="J330" s="5">
        <v>0</v>
      </c>
      <c r="K330" s="94">
        <v>1.65</v>
      </c>
      <c r="L330" s="92">
        <v>7061128.6033519544</v>
      </c>
      <c r="M330" s="92">
        <v>924186.87916666677</v>
      </c>
      <c r="N330" s="92">
        <v>7985315.4825186208</v>
      </c>
      <c r="O330" s="95">
        <v>1589.7502453749992</v>
      </c>
      <c r="P330" s="95">
        <v>2491.0706399874039</v>
      </c>
      <c r="Q330" s="95">
        <v>63.817951199611009</v>
      </c>
      <c r="R330" s="100">
        <v>1675113</v>
      </c>
      <c r="S330" s="101">
        <v>333.48854600658979</v>
      </c>
      <c r="T330" s="102">
        <v>77.205309255754955</v>
      </c>
      <c r="U330" s="100">
        <v>1100449</v>
      </c>
      <c r="V330" s="101">
        <v>219.08202269560024</v>
      </c>
      <c r="W330" s="103">
        <v>86.000002556652589</v>
      </c>
      <c r="X330" s="104">
        <v>0</v>
      </c>
      <c r="Y330" s="105">
        <v>0</v>
      </c>
      <c r="Z330" s="106">
        <v>1100449</v>
      </c>
      <c r="AA330" s="107">
        <v>219.08202269560024</v>
      </c>
      <c r="AB330" s="108">
        <v>86.000002556652589</v>
      </c>
      <c r="AC330" s="100">
        <v>2775561.9665911002</v>
      </c>
      <c r="AD330" s="101">
        <v>552.57056870219003</v>
      </c>
      <c r="AE330" s="103">
        <v>86.000002556652589</v>
      </c>
      <c r="AF330" s="140"/>
      <c r="AG330" s="112">
        <v>0</v>
      </c>
      <c r="AH330" s="140"/>
      <c r="AI330" s="100">
        <v>423231.85129594919</v>
      </c>
      <c r="AJ330" s="101">
        <v>63.817951199611009</v>
      </c>
      <c r="AK330" s="101">
        <v>0</v>
      </c>
      <c r="AL330" s="110">
        <v>0</v>
      </c>
      <c r="AM330" s="189">
        <v>423232</v>
      </c>
      <c r="AN330" s="144"/>
      <c r="AO330" s="111">
        <v>50100</v>
      </c>
      <c r="AP330" s="144"/>
      <c r="AQ330" s="111">
        <v>427947.18808193662</v>
      </c>
      <c r="AR330" s="144"/>
      <c r="AS330" s="228"/>
      <c r="AT330" s="147">
        <v>-2539873.0918870997</v>
      </c>
      <c r="AU330" s="147">
        <v>-1089831.2566401681</v>
      </c>
      <c r="AV330" s="147">
        <v>-17923.50531302415</v>
      </c>
      <c r="AW330" s="147">
        <v>-361125</v>
      </c>
      <c r="AX330" s="148">
        <v>-926086.96735100006</v>
      </c>
    </row>
    <row r="331" spans="1:50">
      <c r="A331" s="11">
        <v>958</v>
      </c>
      <c r="B331" s="12">
        <v>4408</v>
      </c>
      <c r="C331" s="4"/>
      <c r="D331" s="13" t="s">
        <v>259</v>
      </c>
      <c r="E331" s="92">
        <v>981.66666666666663</v>
      </c>
      <c r="F331" s="92">
        <v>1390346</v>
      </c>
      <c r="G331" s="93">
        <v>1.88</v>
      </c>
      <c r="H331" s="92">
        <v>739545.74468085112</v>
      </c>
      <c r="I331" s="92">
        <v>123204</v>
      </c>
      <c r="J331" s="5">
        <v>0</v>
      </c>
      <c r="K331" s="94">
        <v>1.65</v>
      </c>
      <c r="L331" s="92">
        <v>1220250.4787234042</v>
      </c>
      <c r="M331" s="92">
        <v>126822.08750000001</v>
      </c>
      <c r="N331" s="92">
        <v>1347072.5662234041</v>
      </c>
      <c r="O331" s="95">
        <v>1372.2301183939601</v>
      </c>
      <c r="P331" s="95">
        <v>2491.0706399874039</v>
      </c>
      <c r="Q331" s="95">
        <v>55.085957674845332</v>
      </c>
      <c r="R331" s="100">
        <v>406382</v>
      </c>
      <c r="S331" s="101">
        <v>413.97099298957414</v>
      </c>
      <c r="T331" s="102">
        <v>71.704153335152554</v>
      </c>
      <c r="U331" s="100">
        <v>349591</v>
      </c>
      <c r="V331" s="101">
        <v>356.11986417657045</v>
      </c>
      <c r="W331" s="103">
        <v>86.000009039122943</v>
      </c>
      <c r="X331" s="104">
        <v>0</v>
      </c>
      <c r="Y331" s="105">
        <v>0</v>
      </c>
      <c r="Z331" s="106">
        <v>349591</v>
      </c>
      <c r="AA331" s="107">
        <v>356.11986417657045</v>
      </c>
      <c r="AB331" s="108">
        <v>86.000009039122943</v>
      </c>
      <c r="AC331" s="100">
        <v>755972.52478476521</v>
      </c>
      <c r="AD331" s="101">
        <v>770.09085716614459</v>
      </c>
      <c r="AE331" s="103">
        <v>86.000009039122943</v>
      </c>
      <c r="AF331" s="135"/>
      <c r="AG331" s="112">
        <v>0</v>
      </c>
      <c r="AH331" s="135"/>
      <c r="AI331" s="100">
        <v>238463.1160399901</v>
      </c>
      <c r="AJ331" s="101">
        <v>55.085957674845332</v>
      </c>
      <c r="AK331" s="101">
        <v>0</v>
      </c>
      <c r="AL331" s="110">
        <v>0</v>
      </c>
      <c r="AM331" s="189">
        <v>238463</v>
      </c>
      <c r="AO331" s="111">
        <v>6872</v>
      </c>
      <c r="AQ331" s="111">
        <v>73954.57446808512</v>
      </c>
      <c r="AR331" s="98"/>
      <c r="AS331" s="228"/>
      <c r="AT331" s="147">
        <v>-495708.61781392607</v>
      </c>
      <c r="AU331" s="147">
        <v>-212703.04709520747</v>
      </c>
      <c r="AV331" s="147">
        <v>-3498.1417274271839</v>
      </c>
      <c r="AW331" s="147">
        <v>-56695</v>
      </c>
      <c r="AX331" s="148">
        <v>-180744.971876</v>
      </c>
    </row>
    <row r="332" spans="1:50">
      <c r="A332" s="11">
        <v>959</v>
      </c>
      <c r="B332" s="12">
        <v>4409</v>
      </c>
      <c r="C332" s="4"/>
      <c r="D332" s="13" t="s">
        <v>260</v>
      </c>
      <c r="E332" s="92">
        <v>531.66666666666663</v>
      </c>
      <c r="F332" s="92">
        <v>703877.66666666663</v>
      </c>
      <c r="G332" s="93">
        <v>1.7933333333333332</v>
      </c>
      <c r="H332" s="92">
        <v>392615.35516454867</v>
      </c>
      <c r="I332" s="92">
        <v>49523</v>
      </c>
      <c r="J332" s="5">
        <v>0</v>
      </c>
      <c r="K332" s="94">
        <v>1.65</v>
      </c>
      <c r="L332" s="92">
        <v>647815.3360215053</v>
      </c>
      <c r="M332" s="92">
        <v>61112.633333333339</v>
      </c>
      <c r="N332" s="92">
        <v>708927.96935483871</v>
      </c>
      <c r="O332" s="95">
        <v>1333.4068389119225</v>
      </c>
      <c r="P332" s="95">
        <v>2491.0706399874039</v>
      </c>
      <c r="Q332" s="95">
        <v>53.527459940624766</v>
      </c>
      <c r="R332" s="100">
        <v>227732</v>
      </c>
      <c r="S332" s="101">
        <v>428.33560639792813</v>
      </c>
      <c r="T332" s="102">
        <v>70.722299762593607</v>
      </c>
      <c r="U332" s="100">
        <v>202341</v>
      </c>
      <c r="V332" s="101">
        <v>380.57868338557995</v>
      </c>
      <c r="W332" s="103">
        <v>86.000015186492789</v>
      </c>
      <c r="X332" s="104">
        <v>0</v>
      </c>
      <c r="Y332" s="105">
        <v>0</v>
      </c>
      <c r="Z332" s="106">
        <v>202341</v>
      </c>
      <c r="AA332" s="107">
        <v>380.57868338557995</v>
      </c>
      <c r="AB332" s="108">
        <v>86.000015186492789</v>
      </c>
      <c r="AC332" s="100">
        <v>430072.7640682318</v>
      </c>
      <c r="AD332" s="101">
        <v>808.91428978350814</v>
      </c>
      <c r="AE332" s="103">
        <v>86.000015186492789</v>
      </c>
      <c r="AF332" s="135"/>
      <c r="AG332" s="112">
        <v>0</v>
      </c>
      <c r="AH332" s="135"/>
      <c r="AI332" s="100">
        <v>89946.408443054868</v>
      </c>
      <c r="AJ332" s="101">
        <v>53.527459940624766</v>
      </c>
      <c r="AK332" s="101">
        <v>0</v>
      </c>
      <c r="AL332" s="110">
        <v>0</v>
      </c>
      <c r="AM332" s="189">
        <v>89946</v>
      </c>
      <c r="AO332" s="111">
        <v>2211</v>
      </c>
      <c r="AQ332" s="111">
        <v>39261.535516454867</v>
      </c>
      <c r="AR332" s="98"/>
      <c r="AS332" s="228"/>
      <c r="AT332" s="147">
        <v>-265087.53283914452</v>
      </c>
      <c r="AU332" s="147">
        <v>-113746.10800694632</v>
      </c>
      <c r="AV332" s="147">
        <v>-1870.6831528061525</v>
      </c>
      <c r="AW332" s="147">
        <v>-20595</v>
      </c>
      <c r="AX332" s="148">
        <v>-96656.053467000005</v>
      </c>
    </row>
    <row r="333" spans="1:50">
      <c r="A333" s="11">
        <v>960</v>
      </c>
      <c r="B333" s="12">
        <v>4410</v>
      </c>
      <c r="C333" s="4"/>
      <c r="D333" s="13" t="s">
        <v>261</v>
      </c>
      <c r="E333" s="92">
        <v>1164.6666666666667</v>
      </c>
      <c r="F333" s="92">
        <v>1724720</v>
      </c>
      <c r="G333" s="93">
        <v>1.8999999999999997</v>
      </c>
      <c r="H333" s="92">
        <v>907747.36842105258</v>
      </c>
      <c r="I333" s="92">
        <v>190250.66666666666</v>
      </c>
      <c r="J333" s="5">
        <v>0</v>
      </c>
      <c r="K333" s="94">
        <v>1.65</v>
      </c>
      <c r="L333" s="92">
        <v>1497783.1578947369</v>
      </c>
      <c r="M333" s="92">
        <v>156025.28333333333</v>
      </c>
      <c r="N333" s="92">
        <v>1653808.4412280701</v>
      </c>
      <c r="O333" s="95">
        <v>1419.9843513692645</v>
      </c>
      <c r="P333" s="95">
        <v>2491.0706399874039</v>
      </c>
      <c r="Q333" s="95">
        <v>57.002974085730649</v>
      </c>
      <c r="R333" s="100">
        <v>461560</v>
      </c>
      <c r="S333" s="101">
        <v>396.30192678871157</v>
      </c>
      <c r="T333" s="102">
        <v>72.911873674010295</v>
      </c>
      <c r="U333" s="100">
        <v>379721</v>
      </c>
      <c r="V333" s="101">
        <v>326.0340583858042</v>
      </c>
      <c r="W333" s="103">
        <v>85.999983386846566</v>
      </c>
      <c r="X333" s="104">
        <v>0</v>
      </c>
      <c r="Y333" s="105">
        <v>0</v>
      </c>
      <c r="Z333" s="106">
        <v>379721</v>
      </c>
      <c r="AA333" s="107">
        <v>326.0340583858042</v>
      </c>
      <c r="AB333" s="108">
        <v>85.999983386846566</v>
      </c>
      <c r="AC333" s="100">
        <v>841280.64406658616</v>
      </c>
      <c r="AD333" s="101">
        <v>722.33598517451583</v>
      </c>
      <c r="AE333" s="103">
        <v>85.999983386846594</v>
      </c>
      <c r="AF333" s="135"/>
      <c r="AG333" s="112">
        <v>0</v>
      </c>
      <c r="AH333" s="135"/>
      <c r="AI333" s="100">
        <v>105266.88935259149</v>
      </c>
      <c r="AJ333" s="101">
        <v>57.002974085730649</v>
      </c>
      <c r="AK333" s="101">
        <v>0</v>
      </c>
      <c r="AL333" s="110">
        <v>0</v>
      </c>
      <c r="AM333" s="189">
        <v>105267</v>
      </c>
      <c r="AO333" s="111">
        <v>9028</v>
      </c>
      <c r="AQ333" s="111">
        <v>90774.736842105267</v>
      </c>
      <c r="AR333" s="98"/>
      <c r="AS333" s="228"/>
      <c r="AT333" s="147">
        <v>-592011.92802317557</v>
      </c>
      <c r="AU333" s="147">
        <v>-254025.72495623957</v>
      </c>
      <c r="AV333" s="147">
        <v>-4177.7398135326694</v>
      </c>
      <c r="AW333" s="147">
        <v>-64981</v>
      </c>
      <c r="AX333" s="148">
        <v>-215859.02571700001</v>
      </c>
    </row>
    <row r="334" spans="1:50">
      <c r="A334" s="11">
        <v>971</v>
      </c>
      <c r="B334" s="12">
        <v>4501</v>
      </c>
      <c r="C334" s="4"/>
      <c r="D334" s="13" t="s">
        <v>262</v>
      </c>
      <c r="E334" s="92">
        <v>1376.6666666666667</v>
      </c>
      <c r="F334" s="92">
        <v>2325721.6666666665</v>
      </c>
      <c r="G334" s="93">
        <v>1.61</v>
      </c>
      <c r="H334" s="92">
        <v>1443609.3836873854</v>
      </c>
      <c r="I334" s="92">
        <v>245973.66666666666</v>
      </c>
      <c r="J334" s="5">
        <v>0</v>
      </c>
      <c r="K334" s="94">
        <v>1.65</v>
      </c>
      <c r="L334" s="92">
        <v>2381955.4830841855</v>
      </c>
      <c r="M334" s="92">
        <v>266537.6708333334</v>
      </c>
      <c r="N334" s="92">
        <v>2648493.1539175189</v>
      </c>
      <c r="O334" s="95">
        <v>1923.844905993355</v>
      </c>
      <c r="P334" s="95">
        <v>2491.0706399874039</v>
      </c>
      <c r="Q334" s="95">
        <v>77.229640746080278</v>
      </c>
      <c r="R334" s="100">
        <v>288926</v>
      </c>
      <c r="S334" s="101">
        <v>209.87352157779819</v>
      </c>
      <c r="T334" s="102">
        <v>85.654673670030576</v>
      </c>
      <c r="U334" s="100">
        <v>11843</v>
      </c>
      <c r="V334" s="101">
        <v>8.6026634382566574</v>
      </c>
      <c r="W334" s="103">
        <v>86.000013673648468</v>
      </c>
      <c r="X334" s="104">
        <v>0</v>
      </c>
      <c r="Y334" s="105">
        <v>0</v>
      </c>
      <c r="Z334" s="106">
        <v>11843</v>
      </c>
      <c r="AA334" s="107">
        <v>8.6026634382566574</v>
      </c>
      <c r="AB334" s="108">
        <v>86.000013673648468</v>
      </c>
      <c r="AC334" s="100">
        <v>300768.88137210219</v>
      </c>
      <c r="AD334" s="101">
        <v>218.47618501605484</v>
      </c>
      <c r="AE334" s="103">
        <v>86.000013673648468</v>
      </c>
      <c r="AF334" s="135"/>
      <c r="AG334" s="112">
        <v>0</v>
      </c>
      <c r="AH334" s="135"/>
      <c r="AI334" s="100">
        <v>87034.345431138354</v>
      </c>
      <c r="AJ334" s="101">
        <v>77.229640746080278</v>
      </c>
      <c r="AK334" s="101">
        <v>0</v>
      </c>
      <c r="AL334" s="110">
        <v>0</v>
      </c>
      <c r="AM334" s="189">
        <v>87034</v>
      </c>
      <c r="AO334" s="111">
        <v>12977</v>
      </c>
      <c r="AQ334" s="111">
        <v>144360.93836873854</v>
      </c>
      <c r="AR334" s="98"/>
      <c r="AS334" s="228"/>
      <c r="AT334" s="147">
        <v>-704027.88358235511</v>
      </c>
      <c r="AU334" s="147">
        <v>-302090.52394196641</v>
      </c>
      <c r="AV334" s="147">
        <v>-4968.2196926343131</v>
      </c>
      <c r="AW334" s="147">
        <v>-98463</v>
      </c>
      <c r="AX334" s="148">
        <v>-256702.21465800001</v>
      </c>
    </row>
    <row r="335" spans="1:50">
      <c r="A335" s="11">
        <v>972</v>
      </c>
      <c r="B335" s="12">
        <v>4502</v>
      </c>
      <c r="C335" s="4"/>
      <c r="D335" s="13" t="s">
        <v>263</v>
      </c>
      <c r="E335" s="92">
        <v>43</v>
      </c>
      <c r="F335" s="92">
        <v>94176</v>
      </c>
      <c r="G335" s="93">
        <v>1.24</v>
      </c>
      <c r="H335" s="92">
        <v>75948.387096774197</v>
      </c>
      <c r="I335" s="92">
        <v>10392.333333333334</v>
      </c>
      <c r="J335" s="5">
        <v>0</v>
      </c>
      <c r="K335" s="94">
        <v>1.65</v>
      </c>
      <c r="L335" s="92">
        <v>125314.83870967741</v>
      </c>
      <c r="M335" s="92">
        <v>10808.554166666667</v>
      </c>
      <c r="N335" s="92">
        <v>136123.39287634406</v>
      </c>
      <c r="O335" s="95">
        <v>3165.6602994498621</v>
      </c>
      <c r="P335" s="95">
        <v>2491.0706399874039</v>
      </c>
      <c r="Q335" s="95">
        <v>127.0803103145188</v>
      </c>
      <c r="R335" s="100">
        <v>-10733</v>
      </c>
      <c r="S335" s="101">
        <v>-249.59817400110956</v>
      </c>
      <c r="T335" s="102">
        <v>117.06059549814682</v>
      </c>
      <c r="U335" s="100">
        <v>0</v>
      </c>
      <c r="V335" s="101">
        <v>0</v>
      </c>
      <c r="W335" s="103">
        <v>117.06059549814682</v>
      </c>
      <c r="X335" s="104">
        <v>0</v>
      </c>
      <c r="Y335" s="105">
        <v>0</v>
      </c>
      <c r="Z335" s="106">
        <v>0</v>
      </c>
      <c r="AA335" s="107">
        <v>0</v>
      </c>
      <c r="AB335" s="108">
        <v>117.06059549814682</v>
      </c>
      <c r="AC335" s="100">
        <v>-10732.721482047711</v>
      </c>
      <c r="AD335" s="101">
        <v>-249.59817400110956</v>
      </c>
      <c r="AE335" s="103">
        <v>117.06059549814682</v>
      </c>
      <c r="AF335" s="135"/>
      <c r="AG335" s="112">
        <v>0</v>
      </c>
      <c r="AH335" s="135"/>
      <c r="AI335" s="100">
        <v>24065.977072567424</v>
      </c>
      <c r="AJ335" s="101">
        <v>127.0803103145188</v>
      </c>
      <c r="AK335" s="101">
        <v>0</v>
      </c>
      <c r="AL335" s="110">
        <v>0</v>
      </c>
      <c r="AM335" s="189">
        <v>24066</v>
      </c>
      <c r="AO335" s="111">
        <v>0</v>
      </c>
      <c r="AQ335" s="111">
        <v>7594.8387096774195</v>
      </c>
      <c r="AR335" s="98"/>
      <c r="AS335" s="228"/>
      <c r="AT335" s="147">
        <v>-21794.959678935396</v>
      </c>
      <c r="AU335" s="147">
        <v>-9351.9744632862166</v>
      </c>
      <c r="AV335" s="147">
        <v>-153.80377738176782</v>
      </c>
      <c r="AW335" s="147">
        <v>-1693</v>
      </c>
      <c r="AX335" s="148">
        <v>-7946.8648169999997</v>
      </c>
    </row>
    <row r="336" spans="1:50">
      <c r="A336" s="11">
        <v>973</v>
      </c>
      <c r="B336" s="12">
        <v>4503</v>
      </c>
      <c r="C336" s="4"/>
      <c r="D336" s="13" t="s">
        <v>264</v>
      </c>
      <c r="E336" s="92">
        <v>673.33333333333337</v>
      </c>
      <c r="F336" s="92">
        <v>982810.33333333337</v>
      </c>
      <c r="G336" s="93">
        <v>1.55</v>
      </c>
      <c r="H336" s="92">
        <v>634071.18279569887</v>
      </c>
      <c r="I336" s="92">
        <v>92207.666666666672</v>
      </c>
      <c r="J336" s="5">
        <v>0</v>
      </c>
      <c r="K336" s="94">
        <v>1.65</v>
      </c>
      <c r="L336" s="92">
        <v>1046217.4516129032</v>
      </c>
      <c r="M336" s="92">
        <v>114034.95000000001</v>
      </c>
      <c r="N336" s="92">
        <v>1160252.401612903</v>
      </c>
      <c r="O336" s="95">
        <v>1723.1471311082717</v>
      </c>
      <c r="P336" s="95">
        <v>2491.0706399874039</v>
      </c>
      <c r="Q336" s="95">
        <v>69.172953325682684</v>
      </c>
      <c r="R336" s="100">
        <v>191315</v>
      </c>
      <c r="S336" s="101">
        <v>284.13169828527884</v>
      </c>
      <c r="T336" s="102">
        <v>80.578960595180078</v>
      </c>
      <c r="U336" s="100">
        <v>90928</v>
      </c>
      <c r="V336" s="101">
        <v>135.04158415841584</v>
      </c>
      <c r="W336" s="103">
        <v>85.999986478215604</v>
      </c>
      <c r="X336" s="104">
        <v>0</v>
      </c>
      <c r="Y336" s="105">
        <v>0</v>
      </c>
      <c r="Z336" s="106">
        <v>90928</v>
      </c>
      <c r="AA336" s="107">
        <v>135.04158415841584</v>
      </c>
      <c r="AB336" s="108">
        <v>85.999986478215604</v>
      </c>
      <c r="AC336" s="100">
        <v>282243.34351208777</v>
      </c>
      <c r="AD336" s="101">
        <v>419.17328244369469</v>
      </c>
      <c r="AE336" s="103">
        <v>85.999986478215604</v>
      </c>
      <c r="AF336" s="135"/>
      <c r="AG336" s="112">
        <v>0</v>
      </c>
      <c r="AH336" s="135"/>
      <c r="AI336" s="100">
        <v>0</v>
      </c>
      <c r="AJ336" s="101">
        <v>69.172953325682684</v>
      </c>
      <c r="AK336" s="101">
        <v>0</v>
      </c>
      <c r="AL336" s="110">
        <v>0</v>
      </c>
      <c r="AM336" s="189">
        <v>0</v>
      </c>
      <c r="AO336" s="111">
        <v>4004</v>
      </c>
      <c r="AQ336" s="111">
        <v>63407.118279569899</v>
      </c>
      <c r="AR336" s="98"/>
      <c r="AS336" s="228"/>
      <c r="AT336" s="147">
        <v>-338075.30478720722</v>
      </c>
      <c r="AU336" s="147">
        <v>-145064.34807004436</v>
      </c>
      <c r="AV336" s="147">
        <v>-2385.7469654334682</v>
      </c>
      <c r="AW336" s="147">
        <v>-54233</v>
      </c>
      <c r="AX336" s="148">
        <v>-123268.810062</v>
      </c>
    </row>
    <row r="337" spans="1:50">
      <c r="A337" s="11">
        <v>975</v>
      </c>
      <c r="B337" s="12">
        <v>4505</v>
      </c>
      <c r="C337" s="4"/>
      <c r="D337" s="13" t="s">
        <v>265</v>
      </c>
      <c r="E337" s="92">
        <v>206.33333333333334</v>
      </c>
      <c r="F337" s="92">
        <v>396321</v>
      </c>
      <c r="G337" s="93">
        <v>1.6900000000000002</v>
      </c>
      <c r="H337" s="92">
        <v>234509.46745562131</v>
      </c>
      <c r="I337" s="92">
        <v>51905.666666666664</v>
      </c>
      <c r="J337" s="5">
        <v>0</v>
      </c>
      <c r="K337" s="94">
        <v>1.65</v>
      </c>
      <c r="L337" s="92">
        <v>386940.62130177516</v>
      </c>
      <c r="M337" s="92">
        <v>42136.158333333333</v>
      </c>
      <c r="N337" s="92">
        <v>429076.77963510848</v>
      </c>
      <c r="O337" s="95">
        <v>2079.5320499278278</v>
      </c>
      <c r="P337" s="95">
        <v>2491.0706399874039</v>
      </c>
      <c r="Q337" s="95">
        <v>83.479449219406447</v>
      </c>
      <c r="R337" s="100">
        <v>31418</v>
      </c>
      <c r="S337" s="101">
        <v>152.26927832204305</v>
      </c>
      <c r="T337" s="102">
        <v>89.59205300822606</v>
      </c>
      <c r="U337" s="100">
        <v>0</v>
      </c>
      <c r="V337" s="101">
        <v>0</v>
      </c>
      <c r="W337" s="103">
        <v>89.59205300822606</v>
      </c>
      <c r="X337" s="104">
        <v>0</v>
      </c>
      <c r="Y337" s="105">
        <v>0</v>
      </c>
      <c r="Z337" s="106">
        <v>0</v>
      </c>
      <c r="AA337" s="107">
        <v>0</v>
      </c>
      <c r="AB337" s="108">
        <v>89.59205300822606</v>
      </c>
      <c r="AC337" s="100">
        <v>31418.227760448219</v>
      </c>
      <c r="AD337" s="101">
        <v>152.26927832204305</v>
      </c>
      <c r="AE337" s="103">
        <v>89.59205300822606</v>
      </c>
      <c r="AF337" s="135"/>
      <c r="AG337" s="112">
        <v>0</v>
      </c>
      <c r="AH337" s="135"/>
      <c r="AI337" s="100">
        <v>68209.266890348954</v>
      </c>
      <c r="AJ337" s="101">
        <v>83.479449219406447</v>
      </c>
      <c r="AK337" s="101">
        <v>0</v>
      </c>
      <c r="AL337" s="110">
        <v>0</v>
      </c>
      <c r="AM337" s="189">
        <v>68209</v>
      </c>
      <c r="AO337" s="111">
        <v>598</v>
      </c>
      <c r="AQ337" s="111">
        <v>23450.946745562134</v>
      </c>
      <c r="AR337" s="98"/>
      <c r="AS337" s="228"/>
      <c r="AT337" s="147">
        <v>-103906.20312050598</v>
      </c>
      <c r="AU337" s="147">
        <v>-44584.9945342715</v>
      </c>
      <c r="AV337" s="147">
        <v>-733.2505665874977</v>
      </c>
      <c r="AW337" s="147">
        <v>-12578</v>
      </c>
      <c r="AX337" s="148">
        <v>-37886.215986000003</v>
      </c>
    </row>
    <row r="338" spans="1:50">
      <c r="A338" s="11">
        <v>976</v>
      </c>
      <c r="B338" s="12">
        <v>4506</v>
      </c>
      <c r="C338" s="4"/>
      <c r="D338" s="13" t="s">
        <v>266</v>
      </c>
      <c r="E338" s="92">
        <v>322.33333333333331</v>
      </c>
      <c r="F338" s="92">
        <v>427105.33333333331</v>
      </c>
      <c r="G338" s="93">
        <v>1.5</v>
      </c>
      <c r="H338" s="92">
        <v>284736.88888888893</v>
      </c>
      <c r="I338" s="92">
        <v>48622.333333333336</v>
      </c>
      <c r="J338" s="5">
        <v>0</v>
      </c>
      <c r="K338" s="94">
        <v>1.65</v>
      </c>
      <c r="L338" s="92">
        <v>469815.86666666664</v>
      </c>
      <c r="M338" s="92">
        <v>49359.966666666674</v>
      </c>
      <c r="N338" s="92">
        <v>519175.83333333326</v>
      </c>
      <c r="O338" s="95">
        <v>1610.67993795243</v>
      </c>
      <c r="P338" s="95">
        <v>2491.0706399874039</v>
      </c>
      <c r="Q338" s="95">
        <v>64.658139841452851</v>
      </c>
      <c r="R338" s="100">
        <v>104998</v>
      </c>
      <c r="S338" s="101">
        <v>325.74455975294035</v>
      </c>
      <c r="T338" s="102">
        <v>77.734628100115302</v>
      </c>
      <c r="U338" s="100">
        <v>66367</v>
      </c>
      <c r="V338" s="101">
        <v>205.89555325749743</v>
      </c>
      <c r="W338" s="103">
        <v>85.999971922662979</v>
      </c>
      <c r="X338" s="104">
        <v>0</v>
      </c>
      <c r="Y338" s="105">
        <v>0</v>
      </c>
      <c r="Z338" s="106">
        <v>66367</v>
      </c>
      <c r="AA338" s="107">
        <v>205.89555325749743</v>
      </c>
      <c r="AB338" s="108">
        <v>85.999971922662979</v>
      </c>
      <c r="AC338" s="100">
        <v>171365.32976036443</v>
      </c>
      <c r="AD338" s="101">
        <v>531.64011301043774</v>
      </c>
      <c r="AE338" s="103">
        <v>85.999971922662979</v>
      </c>
      <c r="AF338" s="135"/>
      <c r="AG338" s="112">
        <v>0</v>
      </c>
      <c r="AH338" s="135"/>
      <c r="AI338" s="100">
        <v>54098.261176710541</v>
      </c>
      <c r="AJ338" s="101">
        <v>64.658139841452851</v>
      </c>
      <c r="AK338" s="101">
        <v>0</v>
      </c>
      <c r="AL338" s="110">
        <v>0</v>
      </c>
      <c r="AM338" s="189">
        <v>54098</v>
      </c>
      <c r="AO338" s="111">
        <v>2328</v>
      </c>
      <c r="AQ338" s="111">
        <v>28473.68888888889</v>
      </c>
      <c r="AR338" s="98"/>
      <c r="AS338" s="228"/>
      <c r="AT338" s="147">
        <v>-168277.36310247798</v>
      </c>
      <c r="AU338" s="147">
        <v>-72205.942367698241</v>
      </c>
      <c r="AV338" s="147">
        <v>-1187.5082346685329</v>
      </c>
      <c r="AW338" s="147">
        <v>-13074</v>
      </c>
      <c r="AX338" s="148">
        <v>-61357.188817000002</v>
      </c>
    </row>
    <row r="339" spans="1:50">
      <c r="A339" s="11">
        <v>977</v>
      </c>
      <c r="B339" s="12">
        <v>4507</v>
      </c>
      <c r="C339" s="4"/>
      <c r="D339" s="13" t="s">
        <v>267</v>
      </c>
      <c r="E339" s="92">
        <v>1048.6666666666667</v>
      </c>
      <c r="F339" s="92">
        <v>1477664.3333333333</v>
      </c>
      <c r="G339" s="93">
        <v>1.46</v>
      </c>
      <c r="H339" s="92">
        <v>1012098.8584474887</v>
      </c>
      <c r="I339" s="92">
        <v>157630.33333333334</v>
      </c>
      <c r="J339" s="5">
        <v>0</v>
      </c>
      <c r="K339" s="94">
        <v>1.65</v>
      </c>
      <c r="L339" s="92">
        <v>1669963.1164383562</v>
      </c>
      <c r="M339" s="92">
        <v>191695.80000000002</v>
      </c>
      <c r="N339" s="92">
        <v>1861658.916438356</v>
      </c>
      <c r="O339" s="95">
        <v>1775.2627938064425</v>
      </c>
      <c r="P339" s="95">
        <v>2491.0706399874039</v>
      </c>
      <c r="Q339" s="95">
        <v>71.265052275491428</v>
      </c>
      <c r="R339" s="100">
        <v>277738</v>
      </c>
      <c r="S339" s="101">
        <v>264.84890308695577</v>
      </c>
      <c r="T339" s="102">
        <v>81.896982933559599</v>
      </c>
      <c r="U339" s="100">
        <v>107183</v>
      </c>
      <c r="V339" s="101">
        <v>102.20883661792752</v>
      </c>
      <c r="W339" s="103">
        <v>85.999991293789989</v>
      </c>
      <c r="X339" s="104">
        <v>0</v>
      </c>
      <c r="Y339" s="105">
        <v>0</v>
      </c>
      <c r="Z339" s="106">
        <v>107183</v>
      </c>
      <c r="AA339" s="107">
        <v>102.20883661792752</v>
      </c>
      <c r="AB339" s="108">
        <v>85.999991293789989</v>
      </c>
      <c r="AC339" s="100">
        <v>384921.216370521</v>
      </c>
      <c r="AD339" s="101">
        <v>367.05773970488326</v>
      </c>
      <c r="AE339" s="103">
        <v>85.999991293789989</v>
      </c>
      <c r="AF339" s="135"/>
      <c r="AG339" s="112">
        <v>0</v>
      </c>
      <c r="AH339" s="135"/>
      <c r="AI339" s="100">
        <v>29637.804260965924</v>
      </c>
      <c r="AJ339" s="101">
        <v>71.265052275491428</v>
      </c>
      <c r="AK339" s="101">
        <v>0</v>
      </c>
      <c r="AL339" s="110">
        <v>0</v>
      </c>
      <c r="AM339" s="189">
        <v>29638</v>
      </c>
      <c r="AO339" s="111">
        <v>10108</v>
      </c>
      <c r="AQ339" s="111">
        <v>101209.88584474886</v>
      </c>
      <c r="AR339" s="98"/>
      <c r="AS339" s="228"/>
      <c r="AT339" s="147">
        <v>-542339.69433629944</v>
      </c>
      <c r="AU339" s="147">
        <v>-232711.92269107563</v>
      </c>
      <c r="AV339" s="147">
        <v>-3827.2102743835244</v>
      </c>
      <c r="AW339" s="147">
        <v>-96349</v>
      </c>
      <c r="AX339" s="148">
        <v>-197747.56636699999</v>
      </c>
    </row>
    <row r="340" spans="1:50">
      <c r="A340" s="11">
        <v>979</v>
      </c>
      <c r="B340" s="12">
        <v>4509</v>
      </c>
      <c r="C340" s="4"/>
      <c r="D340" s="13" t="s">
        <v>269</v>
      </c>
      <c r="E340" s="92">
        <v>6938.333333333333</v>
      </c>
      <c r="F340" s="92">
        <v>12710708.333333334</v>
      </c>
      <c r="G340" s="93">
        <v>1.4833333333333334</v>
      </c>
      <c r="H340" s="92">
        <v>8562577.582499072</v>
      </c>
      <c r="I340" s="92">
        <v>1222664.6666666667</v>
      </c>
      <c r="J340" s="5">
        <v>0</v>
      </c>
      <c r="K340" s="94">
        <v>1.65</v>
      </c>
      <c r="L340" s="92">
        <v>14128253.011123471</v>
      </c>
      <c r="M340" s="92">
        <v>1498054.6625000003</v>
      </c>
      <c r="N340" s="92">
        <v>15626307.673623471</v>
      </c>
      <c r="O340" s="95">
        <v>2252.1702147907959</v>
      </c>
      <c r="P340" s="95">
        <v>2491.0706399874039</v>
      </c>
      <c r="Q340" s="95">
        <v>90.409728999181809</v>
      </c>
      <c r="R340" s="100">
        <v>613301</v>
      </c>
      <c r="S340" s="101">
        <v>88.393157322745012</v>
      </c>
      <c r="T340" s="102">
        <v>93.958129269484544</v>
      </c>
      <c r="U340" s="100">
        <v>0</v>
      </c>
      <c r="V340" s="101">
        <v>0</v>
      </c>
      <c r="W340" s="103">
        <v>93.958129269484544</v>
      </c>
      <c r="X340" s="104">
        <v>0</v>
      </c>
      <c r="Y340" s="105">
        <v>0</v>
      </c>
      <c r="Z340" s="106">
        <v>0</v>
      </c>
      <c r="AA340" s="107">
        <v>0</v>
      </c>
      <c r="AB340" s="108">
        <v>93.958129269484544</v>
      </c>
      <c r="AC340" s="100">
        <v>613301.18989097909</v>
      </c>
      <c r="AD340" s="101">
        <v>88.393157322745012</v>
      </c>
      <c r="AE340" s="103">
        <v>93.958129269484544</v>
      </c>
      <c r="AF340" s="135"/>
      <c r="AG340" s="112">
        <v>0</v>
      </c>
      <c r="AH340" s="135"/>
      <c r="AI340" s="100">
        <v>0</v>
      </c>
      <c r="AJ340" s="101">
        <v>90.409728999181809</v>
      </c>
      <c r="AK340" s="101">
        <v>0</v>
      </c>
      <c r="AL340" s="110">
        <v>0</v>
      </c>
      <c r="AM340" s="189">
        <v>0</v>
      </c>
      <c r="AO340" s="111">
        <v>96865</v>
      </c>
      <c r="AQ340" s="111">
        <v>856257.75824990717</v>
      </c>
      <c r="AR340" s="98"/>
      <c r="AS340" s="228"/>
      <c r="AT340" s="147">
        <v>-3520646.2774391924</v>
      </c>
      <c r="AU340" s="147">
        <v>-1510670.107488048</v>
      </c>
      <c r="AV340" s="147">
        <v>-24844.675295203702</v>
      </c>
      <c r="AW340" s="147">
        <v>-473012</v>
      </c>
      <c r="AX340" s="148">
        <v>-1283695.8840979999</v>
      </c>
    </row>
    <row r="341" spans="1:50">
      <c r="A341" s="11">
        <v>980</v>
      </c>
      <c r="B341" s="12">
        <v>4510</v>
      </c>
      <c r="C341" s="4"/>
      <c r="D341" s="13" t="s">
        <v>270</v>
      </c>
      <c r="E341" s="92">
        <v>625.33333333333337</v>
      </c>
      <c r="F341" s="92">
        <v>1028074</v>
      </c>
      <c r="G341" s="93">
        <v>1.5</v>
      </c>
      <c r="H341" s="92">
        <v>685382.66666666663</v>
      </c>
      <c r="I341" s="92">
        <v>100571</v>
      </c>
      <c r="J341" s="5">
        <v>0</v>
      </c>
      <c r="K341" s="94">
        <v>1.65</v>
      </c>
      <c r="L341" s="92">
        <v>1130881.3999999999</v>
      </c>
      <c r="M341" s="92">
        <v>123402.62916666669</v>
      </c>
      <c r="N341" s="92">
        <v>1254284.0291666668</v>
      </c>
      <c r="O341" s="95">
        <v>2005.7846948294243</v>
      </c>
      <c r="P341" s="95">
        <v>2491.0706399874039</v>
      </c>
      <c r="Q341" s="95">
        <v>80.518980980786907</v>
      </c>
      <c r="R341" s="100">
        <v>112282</v>
      </c>
      <c r="S341" s="101">
        <v>179.55579970845241</v>
      </c>
      <c r="T341" s="102">
        <v>87.726958017895768</v>
      </c>
      <c r="U341" s="100">
        <v>0</v>
      </c>
      <c r="V341" s="101">
        <v>0</v>
      </c>
      <c r="W341" s="103">
        <v>87.726958017895768</v>
      </c>
      <c r="X341" s="104">
        <v>0</v>
      </c>
      <c r="Y341" s="105">
        <v>0</v>
      </c>
      <c r="Z341" s="106">
        <v>0</v>
      </c>
      <c r="AA341" s="107">
        <v>0</v>
      </c>
      <c r="AB341" s="108">
        <v>87.726958017895768</v>
      </c>
      <c r="AC341" s="100">
        <v>112282.22675101891</v>
      </c>
      <c r="AD341" s="101">
        <v>179.55579970845241</v>
      </c>
      <c r="AE341" s="103">
        <v>87.726958017895768</v>
      </c>
      <c r="AF341" s="135"/>
      <c r="AG341" s="112">
        <v>0</v>
      </c>
      <c r="AH341" s="135"/>
      <c r="AI341" s="100">
        <v>284.39359290734149</v>
      </c>
      <c r="AJ341" s="101">
        <v>80.518980980786907</v>
      </c>
      <c r="AK341" s="101">
        <v>0</v>
      </c>
      <c r="AL341" s="110">
        <v>0</v>
      </c>
      <c r="AM341" s="189">
        <v>284</v>
      </c>
      <c r="AO341" s="111">
        <v>5787</v>
      </c>
      <c r="AQ341" s="111">
        <v>68538.266666666663</v>
      </c>
      <c r="AR341" s="98"/>
      <c r="AS341" s="228"/>
      <c r="AT341" s="147">
        <v>-316787.20463568892</v>
      </c>
      <c r="AU341" s="147">
        <v>-135929.86138497409</v>
      </c>
      <c r="AV341" s="147">
        <v>-2235.5200200838344</v>
      </c>
      <c r="AW341" s="147">
        <v>-52930</v>
      </c>
      <c r="AX341" s="148">
        <v>-115506.756056</v>
      </c>
    </row>
    <row r="342" spans="1:50">
      <c r="A342" s="11">
        <v>981</v>
      </c>
      <c r="B342" s="12">
        <v>4511</v>
      </c>
      <c r="C342" s="4"/>
      <c r="D342" s="13" t="s">
        <v>271</v>
      </c>
      <c r="E342" s="92">
        <v>4513</v>
      </c>
      <c r="F342" s="92">
        <v>7909975.333333333</v>
      </c>
      <c r="G342" s="93">
        <v>1.3500000000000003</v>
      </c>
      <c r="H342" s="92">
        <v>5859240.9876543209</v>
      </c>
      <c r="I342" s="92">
        <v>903419.66666666663</v>
      </c>
      <c r="J342" s="5">
        <v>0</v>
      </c>
      <c r="K342" s="94">
        <v>1.65</v>
      </c>
      <c r="L342" s="92">
        <v>9667747.6296296287</v>
      </c>
      <c r="M342" s="92">
        <v>1089809.6791666665</v>
      </c>
      <c r="N342" s="92">
        <v>10757557.308796296</v>
      </c>
      <c r="O342" s="95">
        <v>2383.6820981157316</v>
      </c>
      <c r="P342" s="95">
        <v>2491.0706399874039</v>
      </c>
      <c r="Q342" s="95">
        <v>95.689060753724135</v>
      </c>
      <c r="R342" s="100">
        <v>179318</v>
      </c>
      <c r="S342" s="101">
        <v>39.733760492518776</v>
      </c>
      <c r="T342" s="102">
        <v>97.284108274846204</v>
      </c>
      <c r="U342" s="100">
        <v>0</v>
      </c>
      <c r="V342" s="101">
        <v>0</v>
      </c>
      <c r="W342" s="103">
        <v>97.284108274846204</v>
      </c>
      <c r="X342" s="104">
        <v>0</v>
      </c>
      <c r="Y342" s="105">
        <v>0</v>
      </c>
      <c r="Z342" s="106">
        <v>0</v>
      </c>
      <c r="AA342" s="107">
        <v>0</v>
      </c>
      <c r="AB342" s="108">
        <v>97.284108274846204</v>
      </c>
      <c r="AC342" s="100">
        <v>179318.46110273723</v>
      </c>
      <c r="AD342" s="101">
        <v>39.733760492518776</v>
      </c>
      <c r="AE342" s="103">
        <v>97.284108274846204</v>
      </c>
      <c r="AF342" s="135"/>
      <c r="AG342" s="112">
        <v>0</v>
      </c>
      <c r="AH342" s="135"/>
      <c r="AI342" s="100">
        <v>79427.458115707224</v>
      </c>
      <c r="AJ342" s="101">
        <v>95.689060753724135</v>
      </c>
      <c r="AK342" s="101">
        <v>0</v>
      </c>
      <c r="AL342" s="110">
        <v>0</v>
      </c>
      <c r="AM342" s="189">
        <v>79427</v>
      </c>
      <c r="AO342" s="111">
        <v>72611</v>
      </c>
      <c r="AQ342" s="111">
        <v>585924.09876543202</v>
      </c>
      <c r="AR342" s="98"/>
      <c r="AS342" s="228"/>
      <c r="AT342" s="147">
        <v>-2329019.528481585</v>
      </c>
      <c r="AU342" s="147">
        <v>-999356.34090232954</v>
      </c>
      <c r="AV342" s="147">
        <v>-16435.543187656349</v>
      </c>
      <c r="AW342" s="147">
        <v>-453833</v>
      </c>
      <c r="AX342" s="148">
        <v>-849205.67052000004</v>
      </c>
    </row>
    <row r="343" spans="1:50">
      <c r="A343" s="11">
        <v>982</v>
      </c>
      <c r="B343" s="12">
        <v>4512</v>
      </c>
      <c r="C343" s="4"/>
      <c r="D343" s="15" t="s">
        <v>272</v>
      </c>
      <c r="E343" s="92">
        <v>1565.3333333333333</v>
      </c>
      <c r="F343" s="92">
        <v>3607125.3333333335</v>
      </c>
      <c r="G343" s="93">
        <v>1.2</v>
      </c>
      <c r="H343" s="92">
        <v>3005937.777777778</v>
      </c>
      <c r="I343" s="92">
        <v>223191.66666666666</v>
      </c>
      <c r="J343" s="5">
        <v>0</v>
      </c>
      <c r="K343" s="94">
        <v>1.65</v>
      </c>
      <c r="L343" s="92">
        <v>4959797.333333333</v>
      </c>
      <c r="M343" s="92">
        <v>365115.60416666669</v>
      </c>
      <c r="N343" s="92">
        <v>5324912.9374999991</v>
      </c>
      <c r="O343" s="95">
        <v>3401.7757266822823</v>
      </c>
      <c r="P343" s="95">
        <v>2491.0706399874039</v>
      </c>
      <c r="Q343" s="95">
        <v>136.55878207851558</v>
      </c>
      <c r="R343" s="100">
        <v>-527456</v>
      </c>
      <c r="S343" s="101">
        <v>-336.96088207710494</v>
      </c>
      <c r="T343" s="102">
        <v>123.03203270946481</v>
      </c>
      <c r="U343" s="100">
        <v>0</v>
      </c>
      <c r="V343" s="101">
        <v>0</v>
      </c>
      <c r="W343" s="103">
        <v>123.03203270946481</v>
      </c>
      <c r="X343" s="104">
        <v>0</v>
      </c>
      <c r="Y343" s="105">
        <v>0</v>
      </c>
      <c r="Z343" s="106">
        <v>0</v>
      </c>
      <c r="AA343" s="107">
        <v>0</v>
      </c>
      <c r="AB343" s="108">
        <v>123.03203270946481</v>
      </c>
      <c r="AC343" s="100">
        <v>-527456.10074469494</v>
      </c>
      <c r="AD343" s="101">
        <v>-336.96088207710494</v>
      </c>
      <c r="AE343" s="103">
        <v>123.03203270946481</v>
      </c>
      <c r="AF343" s="135"/>
      <c r="AG343" s="112">
        <v>0</v>
      </c>
      <c r="AH343" s="135"/>
      <c r="AI343" s="100">
        <v>0</v>
      </c>
      <c r="AJ343" s="101">
        <v>136.55878207851558</v>
      </c>
      <c r="AK343" s="101">
        <v>0</v>
      </c>
      <c r="AL343" s="110">
        <v>0</v>
      </c>
      <c r="AM343" s="189">
        <v>0</v>
      </c>
      <c r="AO343" s="111">
        <v>14929</v>
      </c>
      <c r="AQ343" s="111">
        <v>300593.77777777781</v>
      </c>
      <c r="AR343" s="98"/>
      <c r="AS343" s="228"/>
      <c r="AT343" s="147">
        <v>-804892.92953835847</v>
      </c>
      <c r="AU343" s="147">
        <v>-345370.59180694219</v>
      </c>
      <c r="AV343" s="147">
        <v>-5680.009267029006</v>
      </c>
      <c r="AW343" s="147">
        <v>-100217</v>
      </c>
      <c r="AX343" s="148">
        <v>-293479.56578599999</v>
      </c>
    </row>
    <row r="344" spans="1:50">
      <c r="A344" s="11">
        <v>983</v>
      </c>
      <c r="B344" s="12">
        <v>4513</v>
      </c>
      <c r="C344" s="4"/>
      <c r="D344" s="13" t="s">
        <v>273</v>
      </c>
      <c r="E344" s="92">
        <v>1654.3333333333333</v>
      </c>
      <c r="F344" s="92">
        <v>3593959</v>
      </c>
      <c r="G344" s="93">
        <v>1.49</v>
      </c>
      <c r="H344" s="92">
        <v>2412053.0201342283</v>
      </c>
      <c r="I344" s="92">
        <v>496240.33333333331</v>
      </c>
      <c r="J344" s="5">
        <v>0</v>
      </c>
      <c r="K344" s="94">
        <v>1.65</v>
      </c>
      <c r="L344" s="92">
        <v>3979887.4832214764</v>
      </c>
      <c r="M344" s="92">
        <v>402482.68166666664</v>
      </c>
      <c r="N344" s="92">
        <v>4382370.1648881426</v>
      </c>
      <c r="O344" s="95">
        <v>2649.024883067586</v>
      </c>
      <c r="P344" s="95">
        <v>2491.0706399874039</v>
      </c>
      <c r="Q344" s="95">
        <v>106.3408175001003</v>
      </c>
      <c r="R344" s="100">
        <v>-96684</v>
      </c>
      <c r="S344" s="101">
        <v>-58.443069939667282</v>
      </c>
      <c r="T344" s="102">
        <v>103.99471502506319</v>
      </c>
      <c r="U344" s="100">
        <v>0</v>
      </c>
      <c r="V344" s="101">
        <v>0</v>
      </c>
      <c r="W344" s="103">
        <v>103.99471502506319</v>
      </c>
      <c r="X344" s="104">
        <v>0</v>
      </c>
      <c r="Y344" s="105">
        <v>0</v>
      </c>
      <c r="Z344" s="106">
        <v>0</v>
      </c>
      <c r="AA344" s="107">
        <v>0</v>
      </c>
      <c r="AB344" s="108">
        <v>103.99471502506319</v>
      </c>
      <c r="AC344" s="100">
        <v>-96684.318703522906</v>
      </c>
      <c r="AD344" s="101">
        <v>-58.443069939667282</v>
      </c>
      <c r="AE344" s="103">
        <v>103.99471502506319</v>
      </c>
      <c r="AF344" s="135"/>
      <c r="AG344" s="112">
        <v>0</v>
      </c>
      <c r="AH344" s="135"/>
      <c r="AI344" s="100">
        <v>80192.864941278705</v>
      </c>
      <c r="AJ344" s="101">
        <v>106.3408175001003</v>
      </c>
      <c r="AK344" s="101">
        <v>0</v>
      </c>
      <c r="AL344" s="110">
        <v>0</v>
      </c>
      <c r="AM344" s="189">
        <v>80193</v>
      </c>
      <c r="AO344" s="111">
        <v>20497</v>
      </c>
      <c r="AQ344" s="111">
        <v>241205.30201342283</v>
      </c>
      <c r="AR344" s="98"/>
      <c r="AS344" s="228"/>
      <c r="AT344" s="147">
        <v>-850003.42747848062</v>
      </c>
      <c r="AU344" s="147">
        <v>-364727.00406816247</v>
      </c>
      <c r="AV344" s="147">
        <v>-5998.3473178889444</v>
      </c>
      <c r="AW344" s="147">
        <v>-122354</v>
      </c>
      <c r="AX344" s="148">
        <v>-309927.72784800001</v>
      </c>
    </row>
    <row r="345" spans="1:50">
      <c r="A345" s="11">
        <v>985</v>
      </c>
      <c r="B345" s="12">
        <v>4515</v>
      </c>
      <c r="C345" s="4"/>
      <c r="D345" s="13" t="s">
        <v>274</v>
      </c>
      <c r="E345" s="92">
        <v>580.66666666666663</v>
      </c>
      <c r="F345" s="92">
        <v>726672.66666666663</v>
      </c>
      <c r="G345" s="93">
        <v>1.5</v>
      </c>
      <c r="H345" s="92">
        <v>484448.4444444445</v>
      </c>
      <c r="I345" s="92">
        <v>68714</v>
      </c>
      <c r="J345" s="5">
        <v>0</v>
      </c>
      <c r="K345" s="94">
        <v>1.65</v>
      </c>
      <c r="L345" s="92">
        <v>799339.93333333323</v>
      </c>
      <c r="M345" s="92">
        <v>70589.362500000003</v>
      </c>
      <c r="N345" s="92">
        <v>869929.2958333334</v>
      </c>
      <c r="O345" s="95">
        <v>1498.1560777841564</v>
      </c>
      <c r="P345" s="95">
        <v>2491.0706399874039</v>
      </c>
      <c r="Q345" s="95">
        <v>60.141051551702759</v>
      </c>
      <c r="R345" s="100">
        <v>213324</v>
      </c>
      <c r="S345" s="101">
        <v>367.37838801520155</v>
      </c>
      <c r="T345" s="102">
        <v>74.888862477572729</v>
      </c>
      <c r="U345" s="100">
        <v>160721</v>
      </c>
      <c r="V345" s="101">
        <v>276.78702640642939</v>
      </c>
      <c r="W345" s="103">
        <v>86.000029779027855</v>
      </c>
      <c r="X345" s="104">
        <v>0</v>
      </c>
      <c r="Y345" s="105">
        <v>0</v>
      </c>
      <c r="Z345" s="106">
        <v>160721</v>
      </c>
      <c r="AA345" s="107">
        <v>276.78702640642939</v>
      </c>
      <c r="AB345" s="108">
        <v>86.000029779027855</v>
      </c>
      <c r="AC345" s="100">
        <v>374045.38397416036</v>
      </c>
      <c r="AD345" s="101">
        <v>644.16541442163089</v>
      </c>
      <c r="AE345" s="103">
        <v>86.000029779027855</v>
      </c>
      <c r="AF345" s="135"/>
      <c r="AG345" s="112">
        <v>0</v>
      </c>
      <c r="AH345" s="135"/>
      <c r="AI345" s="100">
        <v>231216.41475046944</v>
      </c>
      <c r="AJ345" s="101">
        <v>60.141051551702759</v>
      </c>
      <c r="AK345" s="101">
        <v>0</v>
      </c>
      <c r="AL345" s="110">
        <v>0</v>
      </c>
      <c r="AM345" s="189">
        <v>231216</v>
      </c>
      <c r="AO345" s="111">
        <v>2720</v>
      </c>
      <c r="AQ345" s="111">
        <v>48444.844444444454</v>
      </c>
      <c r="AR345" s="98"/>
      <c r="AS345" s="228"/>
      <c r="AT345" s="147">
        <v>-291951.08779225097</v>
      </c>
      <c r="AU345" s="147">
        <v>-125272.96025239212</v>
      </c>
      <c r="AV345" s="147">
        <v>-2060.2552505092617</v>
      </c>
      <c r="AW345" s="147">
        <v>-22683</v>
      </c>
      <c r="AX345" s="148">
        <v>-106451.026381</v>
      </c>
    </row>
    <row r="346" spans="1:50">
      <c r="A346" s="11">
        <v>987</v>
      </c>
      <c r="B346" s="12">
        <v>4517</v>
      </c>
      <c r="C346" s="4"/>
      <c r="D346" s="13" t="s">
        <v>275</v>
      </c>
      <c r="E346" s="92">
        <v>467</v>
      </c>
      <c r="F346" s="92">
        <v>990444</v>
      </c>
      <c r="G346" s="93">
        <v>1.6900000000000002</v>
      </c>
      <c r="H346" s="92">
        <v>586061.5384615385</v>
      </c>
      <c r="I346" s="92">
        <v>115589.33333333333</v>
      </c>
      <c r="J346" s="5">
        <v>0</v>
      </c>
      <c r="K346" s="94">
        <v>1.65</v>
      </c>
      <c r="L346" s="92">
        <v>967001.5384615385</v>
      </c>
      <c r="M346" s="92">
        <v>93515.554166666683</v>
      </c>
      <c r="N346" s="92">
        <v>1060517.092628205</v>
      </c>
      <c r="O346" s="95">
        <v>2270.9145452424091</v>
      </c>
      <c r="P346" s="95">
        <v>2491.0706399874039</v>
      </c>
      <c r="Q346" s="95">
        <v>91.162189814653033</v>
      </c>
      <c r="R346" s="100">
        <v>38041</v>
      </c>
      <c r="S346" s="101">
        <v>81.457755055648022</v>
      </c>
      <c r="T346" s="102">
        <v>94.432179583231388</v>
      </c>
      <c r="U346" s="100">
        <v>0</v>
      </c>
      <c r="V346" s="101">
        <v>0</v>
      </c>
      <c r="W346" s="103">
        <v>94.432179583231388</v>
      </c>
      <c r="X346" s="104">
        <v>0</v>
      </c>
      <c r="Y346" s="105">
        <v>0</v>
      </c>
      <c r="Z346" s="106">
        <v>0</v>
      </c>
      <c r="AA346" s="107">
        <v>0</v>
      </c>
      <c r="AB346" s="108">
        <v>94.432179583231388</v>
      </c>
      <c r="AC346" s="100">
        <v>38040.771610987627</v>
      </c>
      <c r="AD346" s="101">
        <v>81.457755055648022</v>
      </c>
      <c r="AE346" s="103">
        <v>94.432179583231388</v>
      </c>
      <c r="AF346" s="135"/>
      <c r="AG346" s="112">
        <v>0</v>
      </c>
      <c r="AH346" s="135"/>
      <c r="AI346" s="100">
        <v>74574.932632105614</v>
      </c>
      <c r="AJ346" s="101">
        <v>91.162189814653033</v>
      </c>
      <c r="AK346" s="101">
        <v>0</v>
      </c>
      <c r="AL346" s="110">
        <v>0</v>
      </c>
      <c r="AM346" s="189">
        <v>74575</v>
      </c>
      <c r="AO346" s="111">
        <v>2189</v>
      </c>
      <c r="AQ346" s="111">
        <v>58606.153846153851</v>
      </c>
      <c r="AR346" s="98"/>
      <c r="AS346" s="228"/>
      <c r="AT346" s="147">
        <v>-237717.118358621</v>
      </c>
      <c r="AU346" s="147">
        <v>-102001.76798328456</v>
      </c>
      <c r="AV346" s="147">
        <v>-1677.5342230709093</v>
      </c>
      <c r="AW346" s="147">
        <v>-36490</v>
      </c>
      <c r="AX346" s="148">
        <v>-86676.269744000005</v>
      </c>
    </row>
    <row r="347" spans="1:50">
      <c r="A347" s="114">
        <v>988</v>
      </c>
      <c r="B347" s="115">
        <v>4527</v>
      </c>
      <c r="C347" s="116"/>
      <c r="D347" s="168" t="s">
        <v>276</v>
      </c>
      <c r="E347" s="117">
        <v>1516.3333333333333</v>
      </c>
      <c r="F347" s="117">
        <v>2286285</v>
      </c>
      <c r="G347" s="118">
        <v>1.6503589472849372</v>
      </c>
      <c r="H347" s="117">
        <v>1385342.1097431837</v>
      </c>
      <c r="I347" s="117">
        <v>270017</v>
      </c>
      <c r="J347" s="119">
        <v>0</v>
      </c>
      <c r="K347" s="120">
        <v>1.65</v>
      </c>
      <c r="L347" s="117">
        <v>2285814.4810762531</v>
      </c>
      <c r="M347" s="117">
        <v>269213.29624999996</v>
      </c>
      <c r="N347" s="117">
        <v>2555027.7773262532</v>
      </c>
      <c r="O347" s="121">
        <v>1685.0040298920114</v>
      </c>
      <c r="P347" s="121">
        <v>2491.0706399874039</v>
      </c>
      <c r="Q347" s="121">
        <v>67.641760247334119</v>
      </c>
      <c r="R347" s="122">
        <v>452238</v>
      </c>
      <c r="S347" s="123">
        <v>298.24464573529519</v>
      </c>
      <c r="T347" s="124">
        <v>79.614308955820505</v>
      </c>
      <c r="U347" s="122">
        <v>241206</v>
      </c>
      <c r="V347" s="123">
        <v>159.0718839305342</v>
      </c>
      <c r="W347" s="125">
        <v>85.999992339385187</v>
      </c>
      <c r="X347" s="126">
        <v>0</v>
      </c>
      <c r="Y347" s="127">
        <v>0</v>
      </c>
      <c r="Z347" s="128">
        <v>241206</v>
      </c>
      <c r="AA347" s="129">
        <v>159.0718839305342</v>
      </c>
      <c r="AB347" s="130">
        <v>85.999992339385187</v>
      </c>
      <c r="AC347" s="122">
        <v>693444.29781661928</v>
      </c>
      <c r="AD347" s="123">
        <v>457.31652966582942</v>
      </c>
      <c r="AE347" s="125">
        <v>85.999992339385187</v>
      </c>
      <c r="AF347" s="135"/>
      <c r="AG347" s="132">
        <v>0</v>
      </c>
      <c r="AH347" s="135"/>
      <c r="AI347" s="122">
        <v>177020.36754864824</v>
      </c>
      <c r="AJ347" s="123">
        <v>67.641760247334119</v>
      </c>
      <c r="AK347" s="123">
        <v>0</v>
      </c>
      <c r="AL347" s="133">
        <v>0</v>
      </c>
      <c r="AM347" s="194">
        <v>177020</v>
      </c>
      <c r="AO347" s="134">
        <v>9774</v>
      </c>
      <c r="AQ347" s="134">
        <v>138534.21097431841</v>
      </c>
      <c r="AR347" s="98"/>
      <c r="AS347" s="228"/>
      <c r="AT347" s="204">
        <v>-768399.04356432694</v>
      </c>
      <c r="AU347" s="204">
        <v>-329711.471775393</v>
      </c>
      <c r="AV347" s="204">
        <v>-5422.4773607153502</v>
      </c>
      <c r="AW347" s="204">
        <v>-109407</v>
      </c>
      <c r="AX347" s="205">
        <v>-280173.18748800003</v>
      </c>
    </row>
    <row r="348" spans="1:50">
      <c r="A348" s="11">
        <v>989</v>
      </c>
      <c r="B348" s="12">
        <v>4519</v>
      </c>
      <c r="C348" s="4"/>
      <c r="D348" s="13" t="s">
        <v>277</v>
      </c>
      <c r="E348" s="92">
        <v>1121</v>
      </c>
      <c r="F348" s="92">
        <v>1804239</v>
      </c>
      <c r="G348" s="93">
        <v>1.6000000000000003</v>
      </c>
      <c r="H348" s="92">
        <v>1127649.375</v>
      </c>
      <c r="I348" s="92">
        <v>173763.33333333334</v>
      </c>
      <c r="J348" s="5">
        <v>0</v>
      </c>
      <c r="K348" s="94">
        <v>1.65</v>
      </c>
      <c r="L348" s="92">
        <v>1860621.46875</v>
      </c>
      <c r="M348" s="92">
        <v>210696.58083333334</v>
      </c>
      <c r="N348" s="92">
        <v>2071318.0495833333</v>
      </c>
      <c r="O348" s="95">
        <v>1847.7413466399048</v>
      </c>
      <c r="P348" s="95">
        <v>2491.0706399874039</v>
      </c>
      <c r="Q348" s="95">
        <v>74.174586500254676</v>
      </c>
      <c r="R348" s="100">
        <v>266834</v>
      </c>
      <c r="S348" s="101">
        <v>238.03183853857473</v>
      </c>
      <c r="T348" s="102">
        <v>83.729989495160467</v>
      </c>
      <c r="U348" s="100">
        <v>63390</v>
      </c>
      <c r="V348" s="101">
        <v>56.547725245316684</v>
      </c>
      <c r="W348" s="103">
        <v>86.000006424331218</v>
      </c>
      <c r="X348" s="104">
        <v>0</v>
      </c>
      <c r="Y348" s="105">
        <v>0</v>
      </c>
      <c r="Z348" s="106">
        <v>63390</v>
      </c>
      <c r="AA348" s="107">
        <v>56.547725245316684</v>
      </c>
      <c r="AB348" s="108">
        <v>86.000006424331218</v>
      </c>
      <c r="AC348" s="100">
        <v>330223.69100174226</v>
      </c>
      <c r="AD348" s="101">
        <v>294.57956378389144</v>
      </c>
      <c r="AE348" s="103">
        <v>86.000006424331218</v>
      </c>
      <c r="AF348" s="135"/>
      <c r="AG348" s="112">
        <v>0</v>
      </c>
      <c r="AH348" s="135"/>
      <c r="AI348" s="100">
        <v>0</v>
      </c>
      <c r="AJ348" s="101">
        <v>74.174586500254676</v>
      </c>
      <c r="AK348" s="101">
        <v>0</v>
      </c>
      <c r="AL348" s="110">
        <v>0</v>
      </c>
      <c r="AM348" s="189">
        <v>0</v>
      </c>
      <c r="AO348" s="111">
        <v>7553</v>
      </c>
      <c r="AQ348" s="111">
        <v>112764.9375</v>
      </c>
      <c r="AR348" s="98"/>
      <c r="AS348" s="228"/>
      <c r="AT348" s="147">
        <v>-595559.94471509522</v>
      </c>
      <c r="AU348" s="147">
        <v>-255548.13940375129</v>
      </c>
      <c r="AV348" s="147">
        <v>-4202.7776377576083</v>
      </c>
      <c r="AW348" s="147">
        <v>-56568</v>
      </c>
      <c r="AX348" s="148">
        <v>-217152.70138400001</v>
      </c>
    </row>
    <row r="349" spans="1:50">
      <c r="A349" s="11">
        <v>990</v>
      </c>
      <c r="B349" s="12">
        <v>4520</v>
      </c>
      <c r="C349" s="4"/>
      <c r="D349" s="13" t="s">
        <v>278</v>
      </c>
      <c r="E349" s="92">
        <v>215.33333333333334</v>
      </c>
      <c r="F349" s="92">
        <v>293904.33333333331</v>
      </c>
      <c r="G349" s="93">
        <v>1.3</v>
      </c>
      <c r="H349" s="92">
        <v>226080.25641025641</v>
      </c>
      <c r="I349" s="92">
        <v>36748.666666666664</v>
      </c>
      <c r="J349" s="5">
        <v>0</v>
      </c>
      <c r="K349" s="94">
        <v>1.65</v>
      </c>
      <c r="L349" s="92">
        <v>373032.42307692306</v>
      </c>
      <c r="M349" s="92">
        <v>46165.48750000001</v>
      </c>
      <c r="N349" s="92">
        <v>419197.91057692305</v>
      </c>
      <c r="O349" s="95">
        <v>1946.7395228030482</v>
      </c>
      <c r="P349" s="95">
        <v>2491.0706399874039</v>
      </c>
      <c r="Q349" s="95">
        <v>78.148708091750137</v>
      </c>
      <c r="R349" s="100">
        <v>43369</v>
      </c>
      <c r="S349" s="101">
        <v>201.40251335821159</v>
      </c>
      <c r="T349" s="102">
        <v>86.233686097802575</v>
      </c>
      <c r="U349" s="100">
        <v>0</v>
      </c>
      <c r="V349" s="101">
        <v>0</v>
      </c>
      <c r="W349" s="103">
        <v>86.233686097802575</v>
      </c>
      <c r="X349" s="104">
        <v>0</v>
      </c>
      <c r="Y349" s="105">
        <v>0</v>
      </c>
      <c r="Z349" s="106">
        <v>0</v>
      </c>
      <c r="AA349" s="107">
        <v>0</v>
      </c>
      <c r="AB349" s="108">
        <v>86.233686097802575</v>
      </c>
      <c r="AC349" s="100">
        <v>43368.674543134897</v>
      </c>
      <c r="AD349" s="101">
        <v>201.40251335821159</v>
      </c>
      <c r="AE349" s="103">
        <v>86.233686097802575</v>
      </c>
      <c r="AF349" s="135"/>
      <c r="AG349" s="112">
        <v>0</v>
      </c>
      <c r="AH349" s="135"/>
      <c r="AI349" s="100">
        <v>15685.940815617812</v>
      </c>
      <c r="AJ349" s="101">
        <v>78.148708091750137</v>
      </c>
      <c r="AK349" s="101">
        <v>0</v>
      </c>
      <c r="AL349" s="110">
        <v>0</v>
      </c>
      <c r="AM349" s="189">
        <v>15686</v>
      </c>
      <c r="AO349" s="111">
        <v>1272</v>
      </c>
      <c r="AQ349" s="111">
        <v>22608.025641025641</v>
      </c>
      <c r="AR349" s="98"/>
      <c r="AS349" s="228"/>
      <c r="AT349" s="147">
        <v>-110495.37697692831</v>
      </c>
      <c r="AU349" s="147">
        <v>-47412.33565107896</v>
      </c>
      <c r="AV349" s="147">
        <v>-779.74938300524138</v>
      </c>
      <c r="AW349" s="147">
        <v>-8585</v>
      </c>
      <c r="AX349" s="148">
        <v>-40288.756512</v>
      </c>
    </row>
    <row r="350" spans="1:50">
      <c r="A350" s="11">
        <v>991</v>
      </c>
      <c r="B350" s="12">
        <v>4521</v>
      </c>
      <c r="C350" s="4"/>
      <c r="D350" s="13" t="s">
        <v>279</v>
      </c>
      <c r="E350" s="92">
        <v>578.33333333333337</v>
      </c>
      <c r="F350" s="92">
        <v>937405</v>
      </c>
      <c r="G350" s="93">
        <v>1.68</v>
      </c>
      <c r="H350" s="92">
        <v>557979.16666666663</v>
      </c>
      <c r="I350" s="92">
        <v>100824</v>
      </c>
      <c r="J350" s="5">
        <v>0</v>
      </c>
      <c r="K350" s="94">
        <v>1.65</v>
      </c>
      <c r="L350" s="92">
        <v>920665.625</v>
      </c>
      <c r="M350" s="92">
        <v>103843.10833333334</v>
      </c>
      <c r="N350" s="92">
        <v>1024508.7333333333</v>
      </c>
      <c r="O350" s="95">
        <v>1771.4848414985588</v>
      </c>
      <c r="P350" s="95">
        <v>2491.0706399874039</v>
      </c>
      <c r="Q350" s="95">
        <v>71.11339249325809</v>
      </c>
      <c r="R350" s="100">
        <v>153979</v>
      </c>
      <c r="S350" s="101">
        <v>266.2467454408727</v>
      </c>
      <c r="T350" s="102">
        <v>81.801437270752615</v>
      </c>
      <c r="U350" s="100">
        <v>60487</v>
      </c>
      <c r="V350" s="101">
        <v>104.58847262247838</v>
      </c>
      <c r="W350" s="103">
        <v>85.999972267857601</v>
      </c>
      <c r="X350" s="104">
        <v>0</v>
      </c>
      <c r="Y350" s="105">
        <v>0</v>
      </c>
      <c r="Z350" s="106">
        <v>60487</v>
      </c>
      <c r="AA350" s="107">
        <v>104.58847262247838</v>
      </c>
      <c r="AB350" s="108">
        <v>85.999972267857601</v>
      </c>
      <c r="AC350" s="100">
        <v>214466.36777997139</v>
      </c>
      <c r="AD350" s="101">
        <v>370.83521806335108</v>
      </c>
      <c r="AE350" s="103">
        <v>85.999972267857601</v>
      </c>
      <c r="AF350" s="135"/>
      <c r="AG350" s="112">
        <v>0</v>
      </c>
      <c r="AH350" s="135"/>
      <c r="AI350" s="100">
        <v>9274.0501482440523</v>
      </c>
      <c r="AJ350" s="101">
        <v>71.11339249325809</v>
      </c>
      <c r="AK350" s="101">
        <v>0</v>
      </c>
      <c r="AL350" s="110">
        <v>0</v>
      </c>
      <c r="AM350" s="189">
        <v>9274</v>
      </c>
      <c r="AO350" s="111">
        <v>3776</v>
      </c>
      <c r="AQ350" s="111">
        <v>55797.916666666664</v>
      </c>
      <c r="AR350" s="98"/>
      <c r="AS350" s="228"/>
      <c r="AT350" s="147">
        <v>-294485.38542933646</v>
      </c>
      <c r="AU350" s="147">
        <v>-126360.39914347191</v>
      </c>
      <c r="AV350" s="147">
        <v>-2078.1394106699322</v>
      </c>
      <c r="AW350" s="147">
        <v>-39812</v>
      </c>
      <c r="AX350" s="148">
        <v>-107375.08042899999</v>
      </c>
    </row>
    <row r="351" spans="1:50">
      <c r="A351" s="11">
        <v>992</v>
      </c>
      <c r="B351" s="12">
        <v>4522</v>
      </c>
      <c r="C351" s="4"/>
      <c r="D351" s="15" t="s">
        <v>280</v>
      </c>
      <c r="E351" s="92">
        <v>2201.3333333333335</v>
      </c>
      <c r="F351" s="92">
        <v>4844436</v>
      </c>
      <c r="G351" s="93">
        <v>1.68</v>
      </c>
      <c r="H351" s="92">
        <v>2883592.8571428568</v>
      </c>
      <c r="I351" s="92">
        <v>477809.66666666669</v>
      </c>
      <c r="J351" s="5">
        <v>0</v>
      </c>
      <c r="K351" s="94">
        <v>1.65</v>
      </c>
      <c r="L351" s="92">
        <v>4757928.2142857136</v>
      </c>
      <c r="M351" s="92">
        <v>487612.07500000001</v>
      </c>
      <c r="N351" s="92">
        <v>5245540.2892857129</v>
      </c>
      <c r="O351" s="95">
        <v>2382.8923179674648</v>
      </c>
      <c r="P351" s="95">
        <v>2491.0706399874039</v>
      </c>
      <c r="Q351" s="95">
        <v>95.657356307628191</v>
      </c>
      <c r="R351" s="100">
        <v>88111</v>
      </c>
      <c r="S351" s="101">
        <v>40.025979147377441</v>
      </c>
      <c r="T351" s="102">
        <v>97.264134473805768</v>
      </c>
      <c r="U351" s="100">
        <v>0</v>
      </c>
      <c r="V351" s="101">
        <v>0</v>
      </c>
      <c r="W351" s="103">
        <v>97.264134473805768</v>
      </c>
      <c r="X351" s="104">
        <v>0</v>
      </c>
      <c r="Y351" s="105">
        <v>0</v>
      </c>
      <c r="Z351" s="106">
        <v>0</v>
      </c>
      <c r="AA351" s="107">
        <v>0</v>
      </c>
      <c r="AB351" s="108">
        <v>97.264134473805768</v>
      </c>
      <c r="AC351" s="100">
        <v>88110.522096426881</v>
      </c>
      <c r="AD351" s="101">
        <v>40.025979147377441</v>
      </c>
      <c r="AE351" s="103">
        <v>97.264134473805768</v>
      </c>
      <c r="AF351" s="135"/>
      <c r="AG351" s="112">
        <v>0</v>
      </c>
      <c r="AH351" s="135"/>
      <c r="AI351" s="100">
        <v>0</v>
      </c>
      <c r="AJ351" s="101">
        <v>95.657356307628191</v>
      </c>
      <c r="AK351" s="101">
        <v>0</v>
      </c>
      <c r="AL351" s="110">
        <v>0</v>
      </c>
      <c r="AM351" s="189">
        <v>0</v>
      </c>
      <c r="AO351" s="111">
        <v>26362</v>
      </c>
      <c r="AQ351" s="111">
        <v>288359.28571428574</v>
      </c>
      <c r="AR351" s="98"/>
      <c r="AS351" s="228"/>
      <c r="AT351" s="147">
        <v>-1137392.7795239778</v>
      </c>
      <c r="AU351" s="147">
        <v>-488042.57431661099</v>
      </c>
      <c r="AV351" s="147">
        <v>-8026.4110801089992</v>
      </c>
      <c r="AW351" s="147">
        <v>-209685</v>
      </c>
      <c r="AX351" s="148">
        <v>-414715.45694200002</v>
      </c>
    </row>
    <row r="352" spans="1:50">
      <c r="A352" s="11">
        <v>993</v>
      </c>
      <c r="B352" s="12">
        <v>4523</v>
      </c>
      <c r="C352" s="4"/>
      <c r="D352" s="13" t="s">
        <v>281</v>
      </c>
      <c r="E352" s="92">
        <v>421.66666666666669</v>
      </c>
      <c r="F352" s="92">
        <v>698644.33333333337</v>
      </c>
      <c r="G352" s="93">
        <v>1.76</v>
      </c>
      <c r="H352" s="92">
        <v>396957.00757575757</v>
      </c>
      <c r="I352" s="92">
        <v>77960.333333333328</v>
      </c>
      <c r="J352" s="5">
        <v>0</v>
      </c>
      <c r="K352" s="94">
        <v>1.65</v>
      </c>
      <c r="L352" s="92">
        <v>654979.0625</v>
      </c>
      <c r="M352" s="92">
        <v>71222.566666666666</v>
      </c>
      <c r="N352" s="92">
        <v>726201.62916666677</v>
      </c>
      <c r="O352" s="95">
        <v>1722.2173023715416</v>
      </c>
      <c r="P352" s="95">
        <v>2491.0706399874039</v>
      </c>
      <c r="Q352" s="95">
        <v>69.135626855617787</v>
      </c>
      <c r="R352" s="100">
        <v>119954</v>
      </c>
      <c r="S352" s="101">
        <v>284.47573491786909</v>
      </c>
      <c r="T352" s="102">
        <v>80.555444919039218</v>
      </c>
      <c r="U352" s="100">
        <v>57190</v>
      </c>
      <c r="V352" s="101">
        <v>135.62845849802372</v>
      </c>
      <c r="W352" s="103">
        <v>86.000029922807286</v>
      </c>
      <c r="X352" s="104">
        <v>0</v>
      </c>
      <c r="Y352" s="105">
        <v>0</v>
      </c>
      <c r="Z352" s="106">
        <v>57190</v>
      </c>
      <c r="AA352" s="107">
        <v>135.62845849802372</v>
      </c>
      <c r="AB352" s="108">
        <v>86.000029922807286</v>
      </c>
      <c r="AC352" s="100">
        <v>177143.93489036814</v>
      </c>
      <c r="AD352" s="101">
        <v>420.10419341589284</v>
      </c>
      <c r="AE352" s="103">
        <v>86.000029922807286</v>
      </c>
      <c r="AF352" s="135"/>
      <c r="AG352" s="112">
        <v>0</v>
      </c>
      <c r="AH352" s="135"/>
      <c r="AI352" s="100">
        <v>11483.065523891046</v>
      </c>
      <c r="AJ352" s="101">
        <v>69.135626855617787</v>
      </c>
      <c r="AK352" s="101">
        <v>0</v>
      </c>
      <c r="AL352" s="110">
        <v>0</v>
      </c>
      <c r="AM352" s="189">
        <v>11483</v>
      </c>
      <c r="AO352" s="111">
        <v>2452</v>
      </c>
      <c r="AQ352" s="111">
        <v>39695.700757575753</v>
      </c>
      <c r="AR352" s="98"/>
      <c r="AS352" s="228"/>
      <c r="AT352" s="147">
        <v>-218963.31584418821</v>
      </c>
      <c r="AU352" s="147">
        <v>-93954.720189294094</v>
      </c>
      <c r="AV352" s="147">
        <v>-1545.1914378819463</v>
      </c>
      <c r="AW352" s="147">
        <v>-29073</v>
      </c>
      <c r="AX352" s="148">
        <v>-79838.269786000004</v>
      </c>
    </row>
    <row r="353" spans="1:50">
      <c r="A353" s="11">
        <v>995</v>
      </c>
      <c r="B353" s="12">
        <v>4525</v>
      </c>
      <c r="C353" s="4"/>
      <c r="D353" s="13" t="s">
        <v>282</v>
      </c>
      <c r="E353" s="92">
        <v>2247.3333333333335</v>
      </c>
      <c r="F353" s="92">
        <v>4714603</v>
      </c>
      <c r="G353" s="93">
        <v>1.59</v>
      </c>
      <c r="H353" s="92">
        <v>2965159.1194968554</v>
      </c>
      <c r="I353" s="92">
        <v>520493.33333333331</v>
      </c>
      <c r="J353" s="5">
        <v>0</v>
      </c>
      <c r="K353" s="94">
        <v>1.65</v>
      </c>
      <c r="L353" s="92">
        <v>4892512.5471698111</v>
      </c>
      <c r="M353" s="92">
        <v>537077.00000000012</v>
      </c>
      <c r="N353" s="92">
        <v>5429589.5471698111</v>
      </c>
      <c r="O353" s="95">
        <v>2416.0143342493966</v>
      </c>
      <c r="P353" s="95">
        <v>2491.0706399874039</v>
      </c>
      <c r="Q353" s="95">
        <v>96.986986055988083</v>
      </c>
      <c r="R353" s="100">
        <v>62410</v>
      </c>
      <c r="S353" s="101">
        <v>27.770833123062726</v>
      </c>
      <c r="T353" s="102">
        <v>98.101801215272502</v>
      </c>
      <c r="U353" s="100">
        <v>0</v>
      </c>
      <c r="V353" s="101">
        <v>0</v>
      </c>
      <c r="W353" s="103">
        <v>98.101801215272502</v>
      </c>
      <c r="X353" s="104">
        <v>0</v>
      </c>
      <c r="Y353" s="105">
        <v>0</v>
      </c>
      <c r="Z353" s="106">
        <v>0</v>
      </c>
      <c r="AA353" s="107">
        <v>0</v>
      </c>
      <c r="AB353" s="108">
        <v>98.101801215272502</v>
      </c>
      <c r="AC353" s="100">
        <v>62410.318971896304</v>
      </c>
      <c r="AD353" s="101">
        <v>27.770833123062726</v>
      </c>
      <c r="AE353" s="103">
        <v>98.101801215272502</v>
      </c>
      <c r="AF353" s="135"/>
      <c r="AG353" s="112">
        <v>0</v>
      </c>
      <c r="AH353" s="135"/>
      <c r="AI353" s="100">
        <v>36405.242678209295</v>
      </c>
      <c r="AJ353" s="101">
        <v>96.986986055988083</v>
      </c>
      <c r="AK353" s="101">
        <v>0</v>
      </c>
      <c r="AL353" s="110">
        <v>0</v>
      </c>
      <c r="AM353" s="189">
        <v>36405</v>
      </c>
      <c r="AO353" s="111">
        <v>27928</v>
      </c>
      <c r="AQ353" s="111">
        <v>296515.91194968548</v>
      </c>
      <c r="AR353" s="98"/>
      <c r="AS353" s="228"/>
      <c r="AT353" s="147">
        <v>-1157667.1606206617</v>
      </c>
      <c r="AU353" s="147">
        <v>-496742.08544524934</v>
      </c>
      <c r="AV353" s="147">
        <v>-8169.484361394364</v>
      </c>
      <c r="AW353" s="147">
        <v>-180046</v>
      </c>
      <c r="AX353" s="148">
        <v>-422107.88932900003</v>
      </c>
    </row>
    <row r="354" spans="1:50">
      <c r="A354" s="11">
        <v>996</v>
      </c>
      <c r="B354" s="12">
        <v>4526</v>
      </c>
      <c r="C354" s="4"/>
      <c r="D354" s="13" t="s">
        <v>283</v>
      </c>
      <c r="E354" s="92">
        <v>183</v>
      </c>
      <c r="F354" s="92">
        <v>411299</v>
      </c>
      <c r="G354" s="93">
        <v>1.8233333333333333</v>
      </c>
      <c r="H354" s="92">
        <v>225733.29263329264</v>
      </c>
      <c r="I354" s="92">
        <v>44244.333333333336</v>
      </c>
      <c r="J354" s="5">
        <v>0</v>
      </c>
      <c r="K354" s="94">
        <v>1.65</v>
      </c>
      <c r="L354" s="92">
        <v>372459.93284493283</v>
      </c>
      <c r="M354" s="92">
        <v>36332.04583333333</v>
      </c>
      <c r="N354" s="92">
        <v>408791.97867826611</v>
      </c>
      <c r="O354" s="95">
        <v>2233.8359490615635</v>
      </c>
      <c r="P354" s="95">
        <v>2491.0706399874039</v>
      </c>
      <c r="Q354" s="95">
        <v>89.673729568458128</v>
      </c>
      <c r="R354" s="100">
        <v>17417</v>
      </c>
      <c r="S354" s="101">
        <v>95.176835642560846</v>
      </c>
      <c r="T354" s="102">
        <v>93.494449628128592</v>
      </c>
      <c r="U354" s="100">
        <v>0</v>
      </c>
      <c r="V354" s="101">
        <v>0</v>
      </c>
      <c r="W354" s="103">
        <v>93.494449628128592</v>
      </c>
      <c r="X354" s="104">
        <v>0</v>
      </c>
      <c r="Y354" s="105">
        <v>0</v>
      </c>
      <c r="Z354" s="106">
        <v>0</v>
      </c>
      <c r="AA354" s="107">
        <v>0</v>
      </c>
      <c r="AB354" s="108">
        <v>93.494449628128592</v>
      </c>
      <c r="AC354" s="100">
        <v>17417.360922588636</v>
      </c>
      <c r="AD354" s="101">
        <v>95.176835642560846</v>
      </c>
      <c r="AE354" s="103">
        <v>93.494449628128592</v>
      </c>
      <c r="AF354" s="135"/>
      <c r="AG354" s="113">
        <v>0</v>
      </c>
      <c r="AH354" s="135"/>
      <c r="AI354" s="100">
        <v>44979.554346296332</v>
      </c>
      <c r="AJ354" s="101">
        <v>89.673729568458128</v>
      </c>
      <c r="AK354" s="101">
        <v>0</v>
      </c>
      <c r="AL354" s="110">
        <v>0</v>
      </c>
      <c r="AM354" s="195">
        <v>44980</v>
      </c>
      <c r="AO354" s="111">
        <v>1597</v>
      </c>
      <c r="AQ354" s="111">
        <v>22573.329263329262</v>
      </c>
      <c r="AR354" s="98"/>
      <c r="AS354" s="229"/>
      <c r="AT354" s="147">
        <v>-93262.153044746825</v>
      </c>
      <c r="AU354" s="147">
        <v>-40017.751191736374</v>
      </c>
      <c r="AV354" s="147">
        <v>-658.13709391268083</v>
      </c>
      <c r="AW354" s="147">
        <v>-13370</v>
      </c>
      <c r="AX354" s="148">
        <v>-34005.188983</v>
      </c>
    </row>
    <row r="355" spans="1:50">
      <c r="A355" s="97"/>
      <c r="B355" s="16"/>
      <c r="C355" s="16"/>
      <c r="D355" s="16"/>
      <c r="E355" s="16"/>
      <c r="F355" s="16"/>
      <c r="G355" s="17"/>
      <c r="H355" s="17"/>
      <c r="I355" s="16"/>
      <c r="J355" s="18"/>
      <c r="K355" s="19"/>
      <c r="L355" s="16"/>
      <c r="M355" s="16"/>
      <c r="N355" s="16"/>
      <c r="O355" s="16"/>
      <c r="P355" s="16"/>
      <c r="Q355" s="16"/>
      <c r="R355" s="20"/>
      <c r="S355" s="21"/>
      <c r="T355" s="22"/>
      <c r="U355" s="20"/>
      <c r="V355" s="21"/>
      <c r="W355" s="22"/>
      <c r="X355" s="23"/>
      <c r="Y355" s="24"/>
      <c r="Z355" s="24"/>
      <c r="AA355" s="23"/>
      <c r="AB355" s="22"/>
      <c r="AC355" s="20"/>
      <c r="AD355" s="21"/>
      <c r="AE355" s="22"/>
      <c r="AF355" s="135"/>
      <c r="AG355" s="27"/>
      <c r="AH355" s="135"/>
      <c r="AI355" s="25"/>
      <c r="AJ355" s="21"/>
      <c r="AK355" s="21"/>
      <c r="AL355" s="26"/>
      <c r="AM355" s="26"/>
      <c r="AO355" s="27"/>
      <c r="AQ355" s="27"/>
      <c r="AR355" s="98"/>
      <c r="AS355" s="80"/>
      <c r="AT355" s="81"/>
      <c r="AU355" s="81"/>
      <c r="AV355" s="81"/>
      <c r="AW355" s="149"/>
      <c r="AX355" s="82"/>
    </row>
    <row r="356" spans="1:50">
      <c r="A356" s="98"/>
      <c r="D356" t="s">
        <v>383</v>
      </c>
      <c r="E356" s="3">
        <v>1004763.6666666664</v>
      </c>
      <c r="F356" s="3">
        <v>2238959573.6666651</v>
      </c>
      <c r="G356" s="1">
        <v>0</v>
      </c>
      <c r="H356" s="3">
        <v>1406158683.5616446</v>
      </c>
      <c r="I356" s="3">
        <v>223055293.66666681</v>
      </c>
      <c r="J356" s="2">
        <v>33365000</v>
      </c>
      <c r="K356" s="2"/>
      <c r="L356" s="3">
        <v>2284258020.7731752</v>
      </c>
      <c r="M356" s="3">
        <v>218679249.38625008</v>
      </c>
      <c r="N356" s="3">
        <v>2502937270.1594234</v>
      </c>
      <c r="O356" s="6">
        <v>2491.0706399874039</v>
      </c>
      <c r="Q356" s="6">
        <v>100</v>
      </c>
      <c r="R356" s="7">
        <v>0</v>
      </c>
      <c r="S356" s="28"/>
      <c r="T356" s="8"/>
      <c r="U356" s="7">
        <v>34695841</v>
      </c>
      <c r="V356" s="29"/>
      <c r="W356" s="30"/>
      <c r="X356" s="31">
        <v>8</v>
      </c>
      <c r="Y356" s="28">
        <v>-141400.70932678581</v>
      </c>
      <c r="Z356" s="28">
        <v>34554440</v>
      </c>
      <c r="AA356" s="32"/>
      <c r="AB356" s="30"/>
      <c r="AC356" s="7">
        <v>34554440.361967288</v>
      </c>
      <c r="AD356" s="29"/>
      <c r="AE356" s="30"/>
      <c r="AF356" s="135"/>
      <c r="AG356" s="9">
        <v>90844000</v>
      </c>
      <c r="AH356" s="135"/>
      <c r="AI356" s="33">
        <v>39999999.99999997</v>
      </c>
      <c r="AJ356" s="28"/>
      <c r="AK356" s="34">
        <v>4</v>
      </c>
      <c r="AL356" s="35">
        <v>-1304342.6036284249</v>
      </c>
      <c r="AM356" s="35">
        <v>38695661</v>
      </c>
      <c r="AO356" s="9">
        <v>12999999.999999994</v>
      </c>
      <c r="AQ356" s="9">
        <v>140615868.35616431</v>
      </c>
      <c r="AR356" s="98"/>
      <c r="AS356" s="83"/>
      <c r="AT356" s="84">
        <f>SUM(AT3:AT354)</f>
        <v>-512819688.6000002</v>
      </c>
      <c r="AU356" s="84">
        <f t="shared" ref="AU356:AX356" si="0">SUM(AU3:AU354)</f>
        <v>-220045216.99999988</v>
      </c>
      <c r="AV356" s="84">
        <f t="shared" si="0"/>
        <v>-3618891.9999999991</v>
      </c>
      <c r="AW356" s="150">
        <f t="shared" si="0"/>
        <v>-119527696</v>
      </c>
      <c r="AX356" s="85">
        <f t="shared" si="0"/>
        <v>-186983999.99992388</v>
      </c>
    </row>
    <row r="357" spans="1:50" ht="13.5" thickBot="1">
      <c r="A357" s="99"/>
      <c r="B357" s="36"/>
      <c r="C357" s="36"/>
      <c r="D357" s="36"/>
      <c r="E357" s="36"/>
      <c r="F357" s="36"/>
      <c r="G357" s="37"/>
      <c r="H357" s="37"/>
      <c r="I357" s="36"/>
      <c r="J357" s="206"/>
      <c r="K357" s="207"/>
      <c r="L357" s="36"/>
      <c r="M357" s="36"/>
      <c r="N357" s="36"/>
      <c r="O357" s="36"/>
      <c r="P357" s="36"/>
      <c r="Q357" s="36"/>
      <c r="R357" s="109">
        <v>102150199</v>
      </c>
      <c r="S357" s="38"/>
      <c r="T357" s="39"/>
      <c r="U357" s="40"/>
      <c r="V357" s="38"/>
      <c r="W357" s="39"/>
      <c r="X357" s="41"/>
      <c r="Y357" s="42"/>
      <c r="Z357" s="42"/>
      <c r="AA357" s="41"/>
      <c r="AB357" s="39"/>
      <c r="AC357" s="40"/>
      <c r="AD357" s="38"/>
      <c r="AE357" s="39"/>
      <c r="AF357" s="135"/>
      <c r="AG357" s="45"/>
      <c r="AH357" s="135"/>
      <c r="AI357" s="43"/>
      <c r="AJ357" s="38"/>
      <c r="AK357" s="38"/>
      <c r="AL357" s="44"/>
      <c r="AM357" s="44"/>
      <c r="AO357" s="45"/>
      <c r="AQ357" s="45"/>
      <c r="AR357" s="98"/>
      <c r="AS357" s="86"/>
      <c r="AT357" s="87"/>
      <c r="AU357" s="87"/>
      <c r="AV357" s="87"/>
      <c r="AW357" s="87"/>
      <c r="AX357" s="88"/>
    </row>
    <row r="358" spans="1:50" ht="13.5" thickTop="1">
      <c r="A358" t="s">
        <v>405</v>
      </c>
      <c r="AR358" s="145"/>
      <c r="AS358" s="48"/>
      <c r="AT358" s="56"/>
      <c r="AU358" s="56"/>
      <c r="AV358" s="56"/>
      <c r="AW358" s="48"/>
      <c r="AX358" s="48"/>
    </row>
    <row r="359" spans="1:50" ht="12.75" customHeight="1">
      <c r="O359" s="78"/>
      <c r="Y359" s="208"/>
    </row>
    <row r="360" spans="1:50">
      <c r="D360" s="47"/>
      <c r="R360" s="79" t="s">
        <v>393</v>
      </c>
      <c r="U360" s="79" t="s">
        <v>393</v>
      </c>
      <c r="AC360" s="79" t="s">
        <v>393</v>
      </c>
      <c r="AF360" s="141" t="s">
        <v>393</v>
      </c>
      <c r="AS360" s="79" t="s">
        <v>393</v>
      </c>
    </row>
    <row r="361" spans="1:50">
      <c r="D361" s="49" t="s">
        <v>219</v>
      </c>
      <c r="R361" s="79"/>
      <c r="U361" s="79"/>
      <c r="AC361" s="79"/>
      <c r="AF361" s="141"/>
      <c r="AS361" s="79"/>
    </row>
    <row r="362" spans="1:50">
      <c r="B362" s="48"/>
      <c r="C362" s="48"/>
      <c r="D362" s="49" t="s">
        <v>231</v>
      </c>
      <c r="AT362" s="3"/>
      <c r="AU362" s="3"/>
      <c r="AV362" s="3"/>
      <c r="AW362" s="3"/>
      <c r="AX362" s="3"/>
    </row>
    <row r="363" spans="1:50">
      <c r="B363" s="48"/>
      <c r="C363" s="48"/>
      <c r="D363" s="49" t="s">
        <v>233</v>
      </c>
      <c r="E363" s="3"/>
      <c r="F363" s="3"/>
      <c r="I363" s="3"/>
      <c r="L363" s="3"/>
      <c r="M363" s="3"/>
      <c r="N363" s="3"/>
      <c r="O363" s="6"/>
      <c r="X363"/>
      <c r="Y363"/>
      <c r="Z363"/>
      <c r="AA363"/>
      <c r="AQ363"/>
      <c r="AR363" s="98"/>
    </row>
    <row r="364" spans="1:50">
      <c r="B364" s="211" t="s">
        <v>406</v>
      </c>
      <c r="C364" s="212"/>
      <c r="D364" s="197" t="s">
        <v>219</v>
      </c>
      <c r="AT364" s="3"/>
      <c r="AU364" s="3"/>
      <c r="AV364" s="3"/>
      <c r="AW364" s="3"/>
      <c r="AX364" s="3"/>
    </row>
    <row r="365" spans="1:50">
      <c r="B365" s="48"/>
      <c r="C365" s="48"/>
      <c r="D365" s="48"/>
    </row>
    <row r="366" spans="1:50">
      <c r="B366" s="89"/>
      <c r="C366" s="89"/>
      <c r="D366" s="90" t="s">
        <v>294</v>
      </c>
    </row>
    <row r="367" spans="1:50">
      <c r="B367" s="89"/>
      <c r="C367" s="89"/>
      <c r="D367" s="90" t="s">
        <v>291</v>
      </c>
    </row>
    <row r="368" spans="1:50">
      <c r="B368" s="211" t="s">
        <v>406</v>
      </c>
      <c r="C368" s="212"/>
      <c r="D368" s="196" t="s">
        <v>291</v>
      </c>
    </row>
    <row r="369" spans="1:4">
      <c r="B369" s="48"/>
      <c r="C369" s="48"/>
      <c r="D369" s="48"/>
    </row>
    <row r="370" spans="1:4">
      <c r="B370" s="48"/>
      <c r="C370" s="48"/>
      <c r="D370" s="49" t="s">
        <v>268</v>
      </c>
    </row>
    <row r="371" spans="1:4">
      <c r="B371" s="48"/>
      <c r="C371" s="48"/>
      <c r="D371" s="49" t="s">
        <v>276</v>
      </c>
    </row>
    <row r="372" spans="1:4">
      <c r="B372" s="211" t="s">
        <v>406</v>
      </c>
      <c r="C372" s="212"/>
      <c r="D372" s="131" t="s">
        <v>276</v>
      </c>
    </row>
    <row r="373" spans="1:4">
      <c r="B373" s="136"/>
      <c r="C373" s="91"/>
      <c r="D373" s="137"/>
    </row>
    <row r="374" spans="1:4">
      <c r="B374" s="48"/>
      <c r="C374" s="48"/>
      <c r="D374" s="48"/>
    </row>
    <row r="375" spans="1:4">
      <c r="A375" s="48" t="s">
        <v>395</v>
      </c>
    </row>
    <row r="376" spans="1:4">
      <c r="A376" s="49" t="s">
        <v>407</v>
      </c>
    </row>
  </sheetData>
  <sortState ref="A3:AX358">
    <sortCondition ref="A3"/>
  </sortState>
  <mergeCells count="10">
    <mergeCell ref="B368:C368"/>
    <mergeCell ref="B372:C372"/>
    <mergeCell ref="AI1:AM1"/>
    <mergeCell ref="AS1:AX1"/>
    <mergeCell ref="B364:C364"/>
    <mergeCell ref="R1:T1"/>
    <mergeCell ref="U1:W1"/>
    <mergeCell ref="X1:AB1"/>
    <mergeCell ref="AC1:AE1"/>
    <mergeCell ref="AS3:AS354"/>
  </mergeCells>
  <conditionalFormatting sqref="X3:Y354">
    <cfRule type="cellIs" dxfId="7" priority="8" operator="greaterThan">
      <formula>0</formula>
    </cfRule>
  </conditionalFormatting>
  <conditionalFormatting sqref="AB3:AB354">
    <cfRule type="cellIs" dxfId="6" priority="5" operator="lessThan">
      <formula>85.98</formula>
    </cfRule>
    <cfRule type="cellIs" dxfId="5" priority="6" operator="lessThan">
      <formula>85.5</formula>
    </cfRule>
    <cfRule type="cellIs" dxfId="4" priority="7" operator="lessThan">
      <formula>85</formula>
    </cfRule>
  </conditionalFormatting>
  <conditionalFormatting sqref="AL3:AL354">
    <cfRule type="cellIs" dxfId="3" priority="4" operator="greaterThan">
      <formula>0</formula>
    </cfRule>
  </conditionalFormatting>
  <conditionalFormatting sqref="AK3">
    <cfRule type="cellIs" dxfId="2" priority="3" operator="greaterThan">
      <formula>0</formula>
    </cfRule>
  </conditionalFormatting>
  <conditionalFormatting sqref="AK4:AK40">
    <cfRule type="cellIs" dxfId="1" priority="2" operator="greaterThan">
      <formula>0</formula>
    </cfRule>
  </conditionalFormatting>
  <conditionalFormatting sqref="AK41:AK354">
    <cfRule type="cellIs" dxfId="0" priority="1" operator="greaterThan">
      <formula>0</formula>
    </cfRule>
  </conditionalFormatting>
  <pageMargins left="0.19685039370078741" right="0.27559055118110237" top="0.6692913385826772" bottom="0.47244094488188981" header="0.51181102362204722" footer="0.19685039370078741"/>
  <pageSetup paperSize="9" scale="21" fitToHeight="10" orientation="landscape" r:id="rId1"/>
  <headerFooter>
    <oddHeader>&amp;L&amp;"Arial,Fett"&amp;22Vollzug 2016&amp;"Arial,Standard"&amp;10 &amp;"Arial,Fett"&amp;14(Durchschnitt der Jahre 2013/2014/2015)</oddHeader>
    <oddFooter>&amp;L&amp;8&amp;F/&amp;A&amp;C&amp;8-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Vollzug 2016</vt:lpstr>
      <vt:lpstr>'Vollzug 2016'!Drucktitel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Dänzer</dc:creator>
  <cp:lastModifiedBy>Dänzer Beat, FIN-FV</cp:lastModifiedBy>
  <cp:lastPrinted>2015-09-10T06:43:56Z</cp:lastPrinted>
  <dcterms:created xsi:type="dcterms:W3CDTF">2014-09-12T09:24:15Z</dcterms:created>
  <dcterms:modified xsi:type="dcterms:W3CDTF">2021-03-12T08:15:02Z</dcterms:modified>
</cp:coreProperties>
</file>