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OS FV - Fachanwendungen\7-5 Datenaufbereitung\Statistiken im Internet\Bevölkerung\2023\Bevölkerungsbewegung\"/>
    </mc:Choice>
  </mc:AlternateContent>
  <bookViews>
    <workbookView xWindow="120" yWindow="120" windowWidth="15480" windowHeight="11640"/>
  </bookViews>
  <sheets>
    <sheet name="Tabelle1" sheetId="1" r:id="rId1"/>
  </sheets>
  <definedNames>
    <definedName name="_xlnm.Print_Area" localSheetId="0">Tabelle1!$A$1:$L$55</definedName>
  </definedNames>
  <calcPr calcId="162913"/>
</workbook>
</file>

<file path=xl/calcChain.xml><?xml version="1.0" encoding="utf-8"?>
<calcChain xmlns="http://schemas.openxmlformats.org/spreadsheetml/2006/main">
  <c r="F35" i="1" l="1"/>
  <c r="K32" i="1"/>
  <c r="H32" i="1"/>
  <c r="K31" i="1"/>
  <c r="H31" i="1"/>
  <c r="K30" i="1"/>
  <c r="H30" i="1"/>
  <c r="K29" i="1"/>
  <c r="H29" i="1"/>
  <c r="K28" i="1"/>
  <c r="H28" i="1"/>
  <c r="K27" i="1"/>
  <c r="H27" i="1"/>
  <c r="K26" i="1"/>
  <c r="H26" i="1"/>
  <c r="K25" i="1"/>
  <c r="H25" i="1"/>
  <c r="K24" i="1"/>
  <c r="H24" i="1"/>
  <c r="K23" i="1"/>
  <c r="H23" i="1"/>
  <c r="K22" i="1"/>
  <c r="H22" i="1"/>
  <c r="K21" i="1"/>
  <c r="H21" i="1"/>
  <c r="K20" i="1"/>
  <c r="H20" i="1"/>
  <c r="K19" i="1"/>
  <c r="H19" i="1"/>
  <c r="K18" i="1"/>
  <c r="H18" i="1"/>
  <c r="K17" i="1"/>
  <c r="H17" i="1"/>
  <c r="K16" i="1"/>
  <c r="H16" i="1"/>
  <c r="K15" i="1"/>
  <c r="H15" i="1"/>
  <c r="K14" i="1"/>
  <c r="H14" i="1"/>
  <c r="K13" i="1"/>
  <c r="H13" i="1"/>
  <c r="K12" i="1"/>
  <c r="H12" i="1"/>
  <c r="K11" i="1"/>
  <c r="H11" i="1"/>
  <c r="K10" i="1"/>
  <c r="H10" i="1"/>
  <c r="K9" i="1"/>
  <c r="H9" i="1"/>
  <c r="K8" i="1"/>
  <c r="H8" i="1"/>
  <c r="K7" i="1"/>
  <c r="H7" i="1"/>
  <c r="K6" i="1"/>
  <c r="H6" i="1"/>
  <c r="K5" i="1"/>
  <c r="H5" i="1"/>
</calcChain>
</file>

<file path=xl/sharedStrings.xml><?xml version="1.0" encoding="utf-8"?>
<sst xmlns="http://schemas.openxmlformats.org/spreadsheetml/2006/main" count="33" uniqueCount="24">
  <si>
    <t>-</t>
  </si>
  <si>
    <t>Année</t>
  </si>
  <si>
    <t>Naissances
vivantes</t>
  </si>
  <si>
    <t>Décès</t>
  </si>
  <si>
    <t>Excédent
naturel</t>
  </si>
  <si>
    <t>en %</t>
  </si>
  <si>
    <t>Suisses et étrangers</t>
  </si>
  <si>
    <t>Etat pop. en début d'année</t>
  </si>
  <si>
    <t>Etat pop. en fin d'année</t>
  </si>
  <si>
    <t>Evolution annuelle</t>
  </si>
  <si>
    <t>absolue</t>
  </si>
  <si>
    <t>2007*</t>
  </si>
  <si>
    <t xml:space="preserve">*En effet, depuis le 1er juillet 2007, les permis de séjour ne sont plus contingentés. D'une part les nouveaux venus de l'étranger obtiennent immédiatement un permis de séjour; </t>
  </si>
  <si>
    <t>d'autre part, les personnes qui bénéficiaient auparavant d'une autorisation de séjour de courte durée sont désormais comptées dans la population résidante permanente du fait de leur changement de statut.</t>
  </si>
  <si>
    <t>2011**</t>
  </si>
  <si>
    <t xml:space="preserve">** Changement des méthodes de production </t>
  </si>
  <si>
    <t>Solde migratoire et changements de statut</t>
  </si>
  <si>
    <t>Arrivées et change-ments de statut</t>
  </si>
  <si>
    <t>Départs</t>
  </si>
  <si>
    <t>Correc. ***</t>
  </si>
  <si>
    <t>***compense les écarts entre les périodes de relevé des diverses données des registres utilisées</t>
  </si>
  <si>
    <t>© Administration des finances du canton de Berne, section péréquation financière, tél. 031 633 54 09, courriel: finanzausgleich@be.ch</t>
  </si>
  <si>
    <t>Bilan annuel de la population résidante du canton de Berne, 1981-2022</t>
  </si>
  <si>
    <t>Source : OFS 2023, BEVNAT, ESPOP (jusqu' en 2010), STATPOP (dès 2011)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</si>
</sst>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#\ ###\ ##0\ ;\-#\ ###\ ##0\ ;0\ ;@"/>
  </numFmts>
  <fonts count="8" x14ac:knownFonts="1">
    <font>
      <sz val="10"/>
      <name val="Arial"/>
    </font>
    <font>
      <sz val="16"/>
      <name val="Arial Black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rgb="FF1616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4" fontId="0" fillId="0" borderId="0">
      <alignment vertical="center"/>
    </xf>
    <xf numFmtId="0" fontId="2" fillId="0" borderId="0"/>
    <xf numFmtId="4" fontId="3" fillId="0" borderId="0">
      <alignment vertical="center"/>
    </xf>
    <xf numFmtId="0" fontId="1" fillId="0" borderId="0" applyNumberFormat="0">
      <alignment horizontal="centerContinuous" vertical="center"/>
    </xf>
    <xf numFmtId="4" fontId="2" fillId="0" borderId="0">
      <alignment vertical="center"/>
    </xf>
  </cellStyleXfs>
  <cellXfs count="45">
    <xf numFmtId="4" fontId="0" fillId="0" borderId="0" xfId="0">
      <alignment vertical="center"/>
    </xf>
    <xf numFmtId="0" fontId="2" fillId="0" borderId="0" xfId="1"/>
    <xf numFmtId="0" fontId="3" fillId="0" borderId="0" xfId="1" applyFont="1"/>
    <xf numFmtId="0" fontId="4" fillId="0" borderId="0" xfId="1" applyFont="1" applyAlignment="1">
      <alignment vertical="center"/>
    </xf>
    <xf numFmtId="0" fontId="2" fillId="0" borderId="0" xfId="1" applyAlignment="1">
      <alignment vertical="center"/>
    </xf>
    <xf numFmtId="0" fontId="2" fillId="0" borderId="0" xfId="1" applyAlignment="1">
      <alignment horizontal="right"/>
    </xf>
    <xf numFmtId="0" fontId="5" fillId="0" borderId="0" xfId="1" applyFont="1" applyAlignment="1">
      <alignment vertical="top"/>
    </xf>
    <xf numFmtId="10" fontId="0" fillId="0" borderId="0" xfId="0" applyNumberFormat="1">
      <alignment vertical="center"/>
    </xf>
    <xf numFmtId="0" fontId="2" fillId="0" borderId="0" xfId="1" applyFont="1"/>
    <xf numFmtId="0" fontId="2" fillId="0" borderId="0" xfId="1" applyBorder="1" applyAlignment="1">
      <alignment horizontal="right"/>
    </xf>
    <xf numFmtId="41" fontId="2" fillId="0" borderId="0" xfId="1" applyNumberFormat="1" applyBorder="1" applyAlignment="1">
      <alignment horizontal="right"/>
    </xf>
    <xf numFmtId="41" fontId="2" fillId="0" borderId="0" xfId="1" applyNumberFormat="1" applyFont="1" applyBorder="1" applyAlignment="1">
      <alignment horizontal="right"/>
    </xf>
    <xf numFmtId="41" fontId="0" fillId="0" borderId="0" xfId="0" applyNumberFormat="1" applyBorder="1">
      <alignment vertical="center"/>
    </xf>
    <xf numFmtId="4" fontId="7" fillId="0" borderId="0" xfId="0" applyFont="1">
      <alignment vertical="center"/>
    </xf>
    <xf numFmtId="0" fontId="6" fillId="0" borderId="0" xfId="1" applyFont="1" applyBorder="1" applyAlignment="1">
      <alignment horizontal="left"/>
    </xf>
    <xf numFmtId="0" fontId="5" fillId="2" borderId="1" xfId="1" applyFont="1" applyFill="1" applyBorder="1" applyAlignment="1">
      <alignment horizontal="left"/>
    </xf>
    <xf numFmtId="0" fontId="5" fillId="2" borderId="2" xfId="1" applyFont="1" applyFill="1" applyBorder="1" applyAlignment="1">
      <alignment horizontal="left" wrapText="1"/>
    </xf>
    <xf numFmtId="0" fontId="5" fillId="2" borderId="3" xfId="1" applyFont="1" applyFill="1" applyBorder="1" applyAlignment="1">
      <alignment horizontal="left"/>
    </xf>
    <xf numFmtId="0" fontId="5" fillId="2" borderId="4" xfId="1" applyFont="1" applyFill="1" applyBorder="1" applyAlignment="1">
      <alignment horizontal="left" wrapText="1"/>
    </xf>
    <xf numFmtId="4" fontId="5" fillId="2" borderId="5" xfId="0" applyFont="1" applyFill="1" applyBorder="1">
      <alignment vertical="center"/>
    </xf>
    <xf numFmtId="4" fontId="0" fillId="0" borderId="6" xfId="0" applyBorder="1">
      <alignment vertical="center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NumberFormat="1" applyFont="1" applyAlignment="1"/>
    <xf numFmtId="0" fontId="2" fillId="0" borderId="0" xfId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vertical="center"/>
    </xf>
    <xf numFmtId="4" fontId="0" fillId="0" borderId="0" xfId="0" applyFill="1">
      <alignment vertical="center"/>
    </xf>
    <xf numFmtId="0" fontId="0" fillId="0" borderId="0" xfId="0" applyNumberFormat="1">
      <alignment vertical="center"/>
    </xf>
    <xf numFmtId="0" fontId="0" fillId="0" borderId="0" xfId="0" applyNumberFormat="1" applyFill="1">
      <alignment vertical="center"/>
    </xf>
    <xf numFmtId="0" fontId="0" fillId="0" borderId="0" xfId="0" applyNumberFormat="1" applyAlignment="1">
      <alignment horizontal="right" vertical="center"/>
    </xf>
    <xf numFmtId="10" fontId="0" fillId="0" borderId="12" xfId="0" applyNumberFormat="1" applyFill="1" applyBorder="1">
      <alignment vertical="center"/>
    </xf>
    <xf numFmtId="0" fontId="0" fillId="0" borderId="0" xfId="0" applyNumberFormat="1" applyBorder="1">
      <alignment vertical="center"/>
    </xf>
    <xf numFmtId="164" fontId="2" fillId="0" borderId="0" xfId="0" applyNumberFormat="1" applyFont="1" applyBorder="1" applyAlignment="1">
      <alignment horizontal="right" vertical="center"/>
    </xf>
    <xf numFmtId="10" fontId="5" fillId="2" borderId="5" xfId="0" applyNumberFormat="1" applyFont="1" applyFill="1" applyBorder="1">
      <alignment vertical="center"/>
    </xf>
    <xf numFmtId="10" fontId="0" fillId="0" borderId="10" xfId="0" applyNumberFormat="1" applyBorder="1">
      <alignment vertical="center"/>
    </xf>
    <xf numFmtId="10" fontId="0" fillId="0" borderId="11" xfId="0" applyNumberFormat="1" applyBorder="1">
      <alignment vertical="center"/>
    </xf>
    <xf numFmtId="10" fontId="0" fillId="0" borderId="10" xfId="0" applyNumberFormat="1" applyFill="1" applyBorder="1">
      <alignment vertical="center"/>
    </xf>
    <xf numFmtId="10" fontId="0" fillId="0" borderId="0" xfId="0" applyNumberFormat="1" applyFill="1" applyBorder="1">
      <alignment vertical="center"/>
    </xf>
    <xf numFmtId="10" fontId="0" fillId="0" borderId="0" xfId="0" applyNumberFormat="1" applyBorder="1">
      <alignment vertical="center"/>
    </xf>
    <xf numFmtId="10" fontId="7" fillId="0" borderId="0" xfId="0" applyNumberFormat="1" applyFont="1">
      <alignment vertical="center"/>
    </xf>
    <xf numFmtId="0" fontId="2" fillId="0" borderId="0" xfId="1" applyFill="1" applyBorder="1" applyAlignment="1">
      <alignment horizontal="right" vertical="center"/>
    </xf>
    <xf numFmtId="0" fontId="5" fillId="2" borderId="13" xfId="1" applyFont="1" applyFill="1" applyBorder="1" applyAlignment="1">
      <alignment horizontal="right" vertical="center"/>
    </xf>
    <xf numFmtId="164" fontId="5" fillId="2" borderId="14" xfId="0" applyNumberFormat="1" applyFont="1" applyFill="1" applyBorder="1" applyAlignment="1">
      <alignment horizontal="right" vertical="center"/>
    </xf>
    <xf numFmtId="10" fontId="5" fillId="2" borderId="15" xfId="0" applyNumberFormat="1" applyFont="1" applyFill="1" applyBorder="1">
      <alignment vertical="center"/>
    </xf>
    <xf numFmtId="10" fontId="5" fillId="2" borderId="8" xfId="1" applyNumberFormat="1" applyFont="1" applyFill="1" applyBorder="1" applyAlignment="1">
      <alignment horizontal="left" wrapText="1"/>
    </xf>
    <xf numFmtId="4" fontId="0" fillId="2" borderId="9" xfId="0" applyFill="1" applyBorder="1" applyAlignment="1">
      <alignment vertical="center"/>
    </xf>
  </cellXfs>
  <cellStyles count="5">
    <cellStyle name="Standard" xfId="0" builtinId="0"/>
    <cellStyle name="Standard 2" xfId="1"/>
    <cellStyle name="Standard 2 2" xfId="2"/>
    <cellStyle name="Standard 7" xfId="4"/>
    <cellStyle name="Tite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T55"/>
  <sheetViews>
    <sheetView tabSelected="1" workbookViewId="0"/>
  </sheetViews>
  <sheetFormatPr baseColWidth="10" defaultRowHeight="13.2" x14ac:dyDescent="0.25"/>
  <cols>
    <col min="1" max="1" width="7.33203125" customWidth="1"/>
    <col min="2" max="2" width="10.44140625" customWidth="1"/>
    <col min="3" max="3" width="11.109375" customWidth="1"/>
    <col min="5" max="5" width="11" customWidth="1"/>
    <col min="6" max="6" width="8.109375" customWidth="1"/>
    <col min="7" max="7" width="10" customWidth="1"/>
    <col min="8" max="8" width="13.33203125" customWidth="1"/>
    <col min="9" max="9" width="8" customWidth="1"/>
    <col min="10" max="10" width="11.33203125" customWidth="1"/>
    <col min="11" max="11" width="8.5546875" style="7" customWidth="1"/>
    <col min="12" max="12" width="7.5546875" style="7" customWidth="1"/>
  </cols>
  <sheetData>
    <row r="1" spans="1:13" ht="46.5" customHeight="1" x14ac:dyDescent="0.25">
      <c r="A1" s="3" t="s">
        <v>22</v>
      </c>
      <c r="B1" s="3"/>
      <c r="C1" s="3"/>
      <c r="D1" s="3"/>
      <c r="E1" s="3"/>
      <c r="F1" s="3"/>
      <c r="G1" s="4"/>
      <c r="H1" s="1"/>
    </row>
    <row r="2" spans="1:13" ht="30.75" customHeight="1" x14ac:dyDescent="0.25">
      <c r="A2" s="6" t="s">
        <v>6</v>
      </c>
      <c r="B2" s="6"/>
      <c r="C2" s="3"/>
      <c r="D2" s="3"/>
      <c r="E2" s="3"/>
      <c r="F2" s="3"/>
      <c r="G2" s="4"/>
      <c r="H2" s="1"/>
    </row>
    <row r="3" spans="1:13" ht="79.2" x14ac:dyDescent="0.25">
      <c r="A3" s="15" t="s">
        <v>1</v>
      </c>
      <c r="B3" s="16" t="s">
        <v>7</v>
      </c>
      <c r="C3" s="16" t="s">
        <v>2</v>
      </c>
      <c r="D3" s="16" t="s">
        <v>3</v>
      </c>
      <c r="E3" s="16" t="s">
        <v>4</v>
      </c>
      <c r="F3" s="16" t="s">
        <v>17</v>
      </c>
      <c r="G3" s="16" t="s">
        <v>18</v>
      </c>
      <c r="H3" s="16" t="s">
        <v>16</v>
      </c>
      <c r="I3" s="16" t="s">
        <v>19</v>
      </c>
      <c r="J3" s="16" t="s">
        <v>8</v>
      </c>
      <c r="K3" s="43" t="s">
        <v>9</v>
      </c>
      <c r="L3" s="44"/>
      <c r="M3" s="20"/>
    </row>
    <row r="4" spans="1:13" ht="17.25" customHeight="1" thickBot="1" x14ac:dyDescent="0.3">
      <c r="A4" s="17"/>
      <c r="B4" s="18"/>
      <c r="C4" s="18"/>
      <c r="D4" s="18"/>
      <c r="E4" s="18"/>
      <c r="F4" s="18"/>
      <c r="G4" s="18"/>
      <c r="H4" s="18"/>
      <c r="I4" s="18"/>
      <c r="J4" s="18"/>
      <c r="K4" s="19" t="s">
        <v>10</v>
      </c>
      <c r="L4" s="32" t="s">
        <v>5</v>
      </c>
      <c r="M4" s="20"/>
    </row>
    <row r="5" spans="1:13" ht="15" customHeight="1" x14ac:dyDescent="0.25">
      <c r="A5" s="5">
        <v>1981</v>
      </c>
      <c r="B5" s="21">
        <v>911016</v>
      </c>
      <c r="C5" s="21">
        <v>10599</v>
      </c>
      <c r="D5" s="21">
        <v>8862</v>
      </c>
      <c r="E5" s="21">
        <v>1737</v>
      </c>
      <c r="F5" s="21">
        <v>25353</v>
      </c>
      <c r="G5" s="21">
        <v>23353</v>
      </c>
      <c r="H5" s="21">
        <f t="shared" ref="H5:H32" si="0">F5-G5</f>
        <v>2000</v>
      </c>
      <c r="I5" s="21" t="s">
        <v>0</v>
      </c>
      <c r="J5" s="21">
        <v>914753</v>
      </c>
      <c r="K5" s="21">
        <f t="shared" ref="K5:K32" si="1">J5-B5</f>
        <v>3737</v>
      </c>
      <c r="L5" s="33">
        <v>4.102013576051354E-3</v>
      </c>
      <c r="M5" s="20"/>
    </row>
    <row r="6" spans="1:13" ht="15" customHeight="1" x14ac:dyDescent="0.25">
      <c r="A6" s="5">
        <v>1982</v>
      </c>
      <c r="B6" s="21">
        <v>914753</v>
      </c>
      <c r="C6" s="21">
        <v>10563</v>
      </c>
      <c r="D6" s="21">
        <v>8799</v>
      </c>
      <c r="E6" s="21">
        <v>1764</v>
      </c>
      <c r="F6" s="21">
        <v>23566</v>
      </c>
      <c r="G6" s="21">
        <v>21760</v>
      </c>
      <c r="H6" s="21">
        <f t="shared" si="0"/>
        <v>1806</v>
      </c>
      <c r="I6" s="21" t="s">
        <v>0</v>
      </c>
      <c r="J6" s="21">
        <v>918323</v>
      </c>
      <c r="K6" s="21">
        <f t="shared" si="1"/>
        <v>3570</v>
      </c>
      <c r="L6" s="33">
        <v>3.9026928580720697E-3</v>
      </c>
      <c r="M6" s="20"/>
    </row>
    <row r="7" spans="1:13" ht="15" customHeight="1" x14ac:dyDescent="0.25">
      <c r="A7" s="5">
        <v>1983</v>
      </c>
      <c r="B7" s="21">
        <v>918323</v>
      </c>
      <c r="C7" s="21">
        <v>10361</v>
      </c>
      <c r="D7" s="21">
        <v>9277</v>
      </c>
      <c r="E7" s="21">
        <v>1084</v>
      </c>
      <c r="F7" s="21">
        <v>21020</v>
      </c>
      <c r="G7" s="21">
        <v>20447</v>
      </c>
      <c r="H7" s="21">
        <f t="shared" si="0"/>
        <v>573</v>
      </c>
      <c r="I7" s="21" t="s">
        <v>0</v>
      </c>
      <c r="J7" s="21">
        <v>919980</v>
      </c>
      <c r="K7" s="21">
        <f t="shared" si="1"/>
        <v>1657</v>
      </c>
      <c r="L7" s="33">
        <v>1.8043760202020422E-3</v>
      </c>
      <c r="M7" s="20"/>
    </row>
    <row r="8" spans="1:13" ht="15" customHeight="1" x14ac:dyDescent="0.25">
      <c r="A8" s="5">
        <v>1984</v>
      </c>
      <c r="B8" s="21">
        <v>919980</v>
      </c>
      <c r="C8" s="21">
        <v>10332</v>
      </c>
      <c r="D8" s="21">
        <v>8907</v>
      </c>
      <c r="E8" s="21">
        <v>1425</v>
      </c>
      <c r="F8" s="21">
        <v>20827</v>
      </c>
      <c r="G8" s="21">
        <v>20756</v>
      </c>
      <c r="H8" s="21">
        <f t="shared" si="0"/>
        <v>71</v>
      </c>
      <c r="I8" s="21" t="s">
        <v>0</v>
      </c>
      <c r="J8" s="21">
        <v>921476</v>
      </c>
      <c r="K8" s="21">
        <f t="shared" si="1"/>
        <v>1496</v>
      </c>
      <c r="L8" s="33">
        <v>1.626122307006674E-3</v>
      </c>
      <c r="M8" s="20"/>
    </row>
    <row r="9" spans="1:13" ht="15" customHeight="1" x14ac:dyDescent="0.25">
      <c r="A9" s="5">
        <v>1985</v>
      </c>
      <c r="B9" s="21">
        <v>921476</v>
      </c>
      <c r="C9" s="21">
        <v>10349</v>
      </c>
      <c r="D9" s="21">
        <v>9118</v>
      </c>
      <c r="E9" s="21">
        <v>1231</v>
      </c>
      <c r="F9" s="21">
        <v>20844</v>
      </c>
      <c r="G9" s="21">
        <v>20688</v>
      </c>
      <c r="H9" s="21">
        <f t="shared" si="0"/>
        <v>156</v>
      </c>
      <c r="I9" s="21" t="s">
        <v>0</v>
      </c>
      <c r="J9" s="21">
        <v>922863</v>
      </c>
      <c r="K9" s="21">
        <f t="shared" si="1"/>
        <v>1387</v>
      </c>
      <c r="L9" s="33">
        <v>1.5051938411852288E-3</v>
      </c>
      <c r="M9" s="20"/>
    </row>
    <row r="10" spans="1:13" ht="15" customHeight="1" x14ac:dyDescent="0.25">
      <c r="A10" s="5">
        <v>1986</v>
      </c>
      <c r="B10" s="21">
        <v>922863</v>
      </c>
      <c r="C10" s="21">
        <v>10465</v>
      </c>
      <c r="D10" s="21">
        <v>9142</v>
      </c>
      <c r="E10" s="21">
        <v>1323</v>
      </c>
      <c r="F10" s="21">
        <v>21542</v>
      </c>
      <c r="G10" s="21">
        <v>20265</v>
      </c>
      <c r="H10" s="21">
        <f t="shared" si="0"/>
        <v>1277</v>
      </c>
      <c r="I10" s="21" t="s">
        <v>0</v>
      </c>
      <c r="J10" s="21">
        <v>925463</v>
      </c>
      <c r="K10" s="21">
        <f t="shared" si="1"/>
        <v>2600</v>
      </c>
      <c r="L10" s="33">
        <v>2.8173195804794427E-3</v>
      </c>
      <c r="M10" s="20"/>
    </row>
    <row r="11" spans="1:13" ht="15" customHeight="1" x14ac:dyDescent="0.25">
      <c r="A11" s="5">
        <v>1987</v>
      </c>
      <c r="B11" s="21">
        <v>925463</v>
      </c>
      <c r="C11" s="21">
        <v>10338</v>
      </c>
      <c r="D11" s="21">
        <v>8843</v>
      </c>
      <c r="E11" s="21">
        <v>1495</v>
      </c>
      <c r="F11" s="21">
        <v>22449</v>
      </c>
      <c r="G11" s="21">
        <v>20649</v>
      </c>
      <c r="H11" s="21">
        <f t="shared" si="0"/>
        <v>1800</v>
      </c>
      <c r="I11" s="21" t="s">
        <v>0</v>
      </c>
      <c r="J11" s="21">
        <v>928758</v>
      </c>
      <c r="K11" s="21">
        <f t="shared" si="1"/>
        <v>3295</v>
      </c>
      <c r="L11" s="33">
        <v>3.5603800476086025E-3</v>
      </c>
      <c r="M11" s="20"/>
    </row>
    <row r="12" spans="1:13" ht="15" customHeight="1" x14ac:dyDescent="0.25">
      <c r="A12" s="5">
        <v>1988</v>
      </c>
      <c r="B12" s="21">
        <v>928758</v>
      </c>
      <c r="C12" s="21">
        <v>11073</v>
      </c>
      <c r="D12" s="21">
        <v>9051</v>
      </c>
      <c r="E12" s="21">
        <v>2022</v>
      </c>
      <c r="F12" s="21">
        <v>23042</v>
      </c>
      <c r="G12" s="21">
        <v>21245</v>
      </c>
      <c r="H12" s="21">
        <f t="shared" si="0"/>
        <v>1797</v>
      </c>
      <c r="I12" s="21" t="s">
        <v>0</v>
      </c>
      <c r="J12" s="21">
        <v>932577</v>
      </c>
      <c r="K12" s="21">
        <f t="shared" si="1"/>
        <v>3819</v>
      </c>
      <c r="L12" s="33">
        <v>4.1119430465201912E-3</v>
      </c>
      <c r="M12" s="20"/>
    </row>
    <row r="13" spans="1:13" ht="15" customHeight="1" x14ac:dyDescent="0.25">
      <c r="A13" s="5">
        <v>1989</v>
      </c>
      <c r="B13" s="21">
        <v>932577</v>
      </c>
      <c r="C13" s="21">
        <v>10853</v>
      </c>
      <c r="D13" s="21">
        <v>9273</v>
      </c>
      <c r="E13" s="21">
        <v>1580</v>
      </c>
      <c r="F13" s="21">
        <v>24736</v>
      </c>
      <c r="G13" s="21">
        <v>21528</v>
      </c>
      <c r="H13" s="21">
        <f t="shared" si="0"/>
        <v>3208</v>
      </c>
      <c r="I13" s="21" t="s">
        <v>0</v>
      </c>
      <c r="J13" s="21">
        <v>937365</v>
      </c>
      <c r="K13" s="21">
        <f t="shared" si="1"/>
        <v>4788</v>
      </c>
      <c r="L13" s="33">
        <v>5.134160503636697E-3</v>
      </c>
      <c r="M13" s="20"/>
    </row>
    <row r="14" spans="1:13" ht="15" customHeight="1" x14ac:dyDescent="0.25">
      <c r="A14" s="5">
        <v>1990</v>
      </c>
      <c r="B14" s="21">
        <v>937365</v>
      </c>
      <c r="C14" s="21">
        <v>11308</v>
      </c>
      <c r="D14" s="21">
        <v>9740</v>
      </c>
      <c r="E14" s="21">
        <v>1568</v>
      </c>
      <c r="F14" s="21">
        <v>27268</v>
      </c>
      <c r="G14" s="21">
        <v>20628</v>
      </c>
      <c r="H14" s="21">
        <f t="shared" si="0"/>
        <v>6640</v>
      </c>
      <c r="I14" s="21" t="s">
        <v>0</v>
      </c>
      <c r="J14" s="21">
        <v>945573</v>
      </c>
      <c r="K14" s="21">
        <f t="shared" si="1"/>
        <v>8208</v>
      </c>
      <c r="L14" s="33">
        <v>8.7564609303739747E-3</v>
      </c>
      <c r="M14" s="20"/>
    </row>
    <row r="15" spans="1:13" ht="15" customHeight="1" x14ac:dyDescent="0.25">
      <c r="A15" s="5">
        <v>1991</v>
      </c>
      <c r="B15" s="21">
        <v>942425</v>
      </c>
      <c r="C15" s="21">
        <v>11388</v>
      </c>
      <c r="D15" s="21">
        <v>9607</v>
      </c>
      <c r="E15" s="21">
        <v>1781</v>
      </c>
      <c r="F15" s="21">
        <v>26517</v>
      </c>
      <c r="G15" s="21">
        <v>21098</v>
      </c>
      <c r="H15" s="21">
        <f t="shared" si="0"/>
        <v>5419</v>
      </c>
      <c r="I15" s="21">
        <v>145</v>
      </c>
      <c r="J15" s="21">
        <v>949770</v>
      </c>
      <c r="K15" s="21">
        <f t="shared" si="1"/>
        <v>7345</v>
      </c>
      <c r="L15" s="33">
        <v>7.7937236384858213E-3</v>
      </c>
      <c r="M15" s="20"/>
    </row>
    <row r="16" spans="1:13" ht="15" customHeight="1" x14ac:dyDescent="0.25">
      <c r="A16" s="5">
        <v>1992</v>
      </c>
      <c r="B16" s="21">
        <v>949770</v>
      </c>
      <c r="C16" s="21">
        <v>11457</v>
      </c>
      <c r="D16" s="21">
        <v>9547</v>
      </c>
      <c r="E16" s="21">
        <v>1910</v>
      </c>
      <c r="F16" s="21">
        <v>24166</v>
      </c>
      <c r="G16" s="21">
        <v>22430</v>
      </c>
      <c r="H16" s="21">
        <f t="shared" si="0"/>
        <v>1736</v>
      </c>
      <c r="I16" s="21">
        <v>42</v>
      </c>
      <c r="J16" s="21">
        <v>953458</v>
      </c>
      <c r="K16" s="21">
        <f t="shared" si="1"/>
        <v>3688</v>
      </c>
      <c r="L16" s="33">
        <v>3.8830453688787812E-3</v>
      </c>
      <c r="M16" s="20"/>
    </row>
    <row r="17" spans="1:16" ht="15" customHeight="1" x14ac:dyDescent="0.25">
      <c r="A17" s="5">
        <v>1993</v>
      </c>
      <c r="B17" s="21">
        <v>953458</v>
      </c>
      <c r="C17" s="21">
        <v>10804</v>
      </c>
      <c r="D17" s="21">
        <v>9536</v>
      </c>
      <c r="E17" s="21">
        <v>1268</v>
      </c>
      <c r="F17" s="21">
        <v>22052</v>
      </c>
      <c r="G17" s="21">
        <v>20498</v>
      </c>
      <c r="H17" s="21">
        <f t="shared" si="0"/>
        <v>1554</v>
      </c>
      <c r="I17" s="21">
        <v>337</v>
      </c>
      <c r="J17" s="21">
        <v>956617</v>
      </c>
      <c r="K17" s="21">
        <f t="shared" si="1"/>
        <v>3159</v>
      </c>
      <c r="L17" s="33">
        <v>3.3132030986157755E-3</v>
      </c>
      <c r="M17" s="20"/>
    </row>
    <row r="18" spans="1:16" ht="15" customHeight="1" x14ac:dyDescent="0.25">
      <c r="A18" s="5">
        <v>1994</v>
      </c>
      <c r="B18" s="21">
        <v>941147</v>
      </c>
      <c r="C18" s="21">
        <v>10555</v>
      </c>
      <c r="D18" s="21">
        <v>9175</v>
      </c>
      <c r="E18" s="21">
        <v>1380</v>
      </c>
      <c r="F18" s="21">
        <v>20503</v>
      </c>
      <c r="G18" s="21">
        <v>20118</v>
      </c>
      <c r="H18" s="21">
        <f t="shared" si="0"/>
        <v>385</v>
      </c>
      <c r="I18" s="21">
        <v>-1165</v>
      </c>
      <c r="J18" s="21">
        <v>941747</v>
      </c>
      <c r="K18" s="21">
        <f t="shared" si="1"/>
        <v>600</v>
      </c>
      <c r="L18" s="33">
        <v>6.3751996234382086E-4</v>
      </c>
      <c r="M18" s="20"/>
    </row>
    <row r="19" spans="1:16" ht="15" customHeight="1" x14ac:dyDescent="0.25">
      <c r="A19" s="5">
        <v>1995</v>
      </c>
      <c r="B19" s="21">
        <v>941747</v>
      </c>
      <c r="C19" s="21">
        <v>10375</v>
      </c>
      <c r="D19" s="21">
        <v>9521</v>
      </c>
      <c r="E19" s="21">
        <v>854</v>
      </c>
      <c r="F19" s="21">
        <v>18522</v>
      </c>
      <c r="G19" s="21">
        <v>19417</v>
      </c>
      <c r="H19" s="21">
        <f t="shared" si="0"/>
        <v>-895</v>
      </c>
      <c r="I19" s="21">
        <v>246</v>
      </c>
      <c r="J19" s="21">
        <v>941952</v>
      </c>
      <c r="K19" s="21">
        <f t="shared" si="1"/>
        <v>205</v>
      </c>
      <c r="L19" s="33">
        <v>2.1768054477476435E-4</v>
      </c>
      <c r="M19" s="20"/>
    </row>
    <row r="20" spans="1:16" ht="15" customHeight="1" x14ac:dyDescent="0.25">
      <c r="A20" s="5">
        <v>1996</v>
      </c>
      <c r="B20" s="21">
        <v>941879</v>
      </c>
      <c r="C20" s="21">
        <v>10322</v>
      </c>
      <c r="D20" s="21">
        <v>9456</v>
      </c>
      <c r="E20" s="21">
        <v>866</v>
      </c>
      <c r="F20" s="21">
        <v>18387</v>
      </c>
      <c r="G20" s="21">
        <v>19966</v>
      </c>
      <c r="H20" s="21">
        <f t="shared" si="0"/>
        <v>-1579</v>
      </c>
      <c r="I20" s="21">
        <v>-238</v>
      </c>
      <c r="J20" s="21">
        <v>940928</v>
      </c>
      <c r="K20" s="21">
        <f t="shared" si="1"/>
        <v>-951</v>
      </c>
      <c r="L20" s="33">
        <v>-1.0096838341230668E-3</v>
      </c>
      <c r="M20" s="20"/>
    </row>
    <row r="21" spans="1:16" ht="15" customHeight="1" x14ac:dyDescent="0.25">
      <c r="A21" s="5">
        <v>1997</v>
      </c>
      <c r="B21" s="21">
        <v>940928</v>
      </c>
      <c r="C21" s="21">
        <v>9796</v>
      </c>
      <c r="D21" s="21">
        <v>9288</v>
      </c>
      <c r="E21" s="21">
        <v>508</v>
      </c>
      <c r="F21" s="21">
        <v>17008</v>
      </c>
      <c r="G21" s="21">
        <v>19058</v>
      </c>
      <c r="H21" s="21">
        <f t="shared" si="0"/>
        <v>-2050</v>
      </c>
      <c r="I21" s="21">
        <v>-739</v>
      </c>
      <c r="J21" s="21">
        <v>938647</v>
      </c>
      <c r="K21" s="21">
        <f t="shared" si="1"/>
        <v>-2281</v>
      </c>
      <c r="L21" s="33">
        <v>-2.4242024894572168E-3</v>
      </c>
      <c r="M21" s="20"/>
    </row>
    <row r="22" spans="1:16" ht="15" customHeight="1" x14ac:dyDescent="0.25">
      <c r="A22" s="5">
        <v>1998</v>
      </c>
      <c r="B22" s="21">
        <v>938647</v>
      </c>
      <c r="C22" s="21">
        <v>9560</v>
      </c>
      <c r="D22" s="21">
        <v>9193</v>
      </c>
      <c r="E22" s="21">
        <v>367</v>
      </c>
      <c r="F22" s="21">
        <v>17824</v>
      </c>
      <c r="G22" s="21">
        <v>18406</v>
      </c>
      <c r="H22" s="21">
        <f t="shared" si="0"/>
        <v>-582</v>
      </c>
      <c r="I22" s="21">
        <v>2712</v>
      </c>
      <c r="J22" s="21">
        <v>941144</v>
      </c>
      <c r="K22" s="21">
        <f t="shared" si="1"/>
        <v>2497</v>
      </c>
      <c r="L22" s="33">
        <v>2.6602119859755586E-3</v>
      </c>
      <c r="M22" s="20"/>
      <c r="P22" s="13"/>
    </row>
    <row r="23" spans="1:16" ht="15" customHeight="1" x14ac:dyDescent="0.25">
      <c r="A23" s="5">
        <v>1999</v>
      </c>
      <c r="B23" s="21">
        <v>941144</v>
      </c>
      <c r="C23" s="21">
        <v>9569</v>
      </c>
      <c r="D23" s="21">
        <v>9329</v>
      </c>
      <c r="E23" s="21">
        <v>240</v>
      </c>
      <c r="F23" s="21">
        <v>18517</v>
      </c>
      <c r="G23" s="21">
        <v>18669</v>
      </c>
      <c r="H23" s="21">
        <f t="shared" si="0"/>
        <v>-152</v>
      </c>
      <c r="I23" s="21">
        <v>2195</v>
      </c>
      <c r="J23" s="21">
        <v>943427</v>
      </c>
      <c r="K23" s="21">
        <f t="shared" si="1"/>
        <v>2283</v>
      </c>
      <c r="L23" s="33">
        <v>2.425771189106024E-3</v>
      </c>
      <c r="M23" s="20"/>
    </row>
    <row r="24" spans="1:16" ht="15" customHeight="1" x14ac:dyDescent="0.25">
      <c r="A24" s="5">
        <v>2000</v>
      </c>
      <c r="B24" s="21">
        <v>943427</v>
      </c>
      <c r="C24" s="21">
        <v>9365</v>
      </c>
      <c r="D24" s="21">
        <v>9266</v>
      </c>
      <c r="E24" s="21">
        <v>99</v>
      </c>
      <c r="F24" s="21">
        <v>18781</v>
      </c>
      <c r="G24" s="21">
        <v>18642</v>
      </c>
      <c r="H24" s="21">
        <f t="shared" si="0"/>
        <v>139</v>
      </c>
      <c r="I24" s="21">
        <v>31</v>
      </c>
      <c r="J24" s="21">
        <v>943696</v>
      </c>
      <c r="K24" s="21">
        <f t="shared" si="1"/>
        <v>269</v>
      </c>
      <c r="L24" s="33">
        <v>2.8513069903659741E-4</v>
      </c>
      <c r="M24" s="20"/>
    </row>
    <row r="25" spans="1:16" ht="15" customHeight="1" x14ac:dyDescent="0.25">
      <c r="A25" s="5">
        <v>2001</v>
      </c>
      <c r="B25" s="21">
        <v>944024</v>
      </c>
      <c r="C25" s="21">
        <v>8613</v>
      </c>
      <c r="D25" s="21">
        <v>9011</v>
      </c>
      <c r="E25" s="21">
        <v>-398</v>
      </c>
      <c r="F25" s="21">
        <v>21119</v>
      </c>
      <c r="G25" s="21">
        <v>18098</v>
      </c>
      <c r="H25" s="21">
        <f t="shared" si="0"/>
        <v>3021</v>
      </c>
      <c r="I25" s="21">
        <v>-337</v>
      </c>
      <c r="J25" s="21">
        <v>946310</v>
      </c>
      <c r="K25" s="21">
        <f t="shared" si="1"/>
        <v>2286</v>
      </c>
      <c r="L25" s="33">
        <v>2.4215486046964907E-3</v>
      </c>
      <c r="M25" s="20"/>
    </row>
    <row r="26" spans="1:16" ht="15" customHeight="1" x14ac:dyDescent="0.25">
      <c r="A26" s="5">
        <v>2002</v>
      </c>
      <c r="B26" s="21">
        <v>946310</v>
      </c>
      <c r="C26" s="21">
        <v>8498</v>
      </c>
      <c r="D26" s="21">
        <v>9232</v>
      </c>
      <c r="E26" s="21">
        <v>-734</v>
      </c>
      <c r="F26" s="21">
        <v>21390</v>
      </c>
      <c r="G26" s="21">
        <v>17083</v>
      </c>
      <c r="H26" s="21">
        <f t="shared" si="0"/>
        <v>4307</v>
      </c>
      <c r="I26" s="21">
        <v>-293</v>
      </c>
      <c r="J26" s="21">
        <v>949590</v>
      </c>
      <c r="K26" s="21">
        <f t="shared" si="1"/>
        <v>3280</v>
      </c>
      <c r="L26" s="33">
        <v>3.4660946201561858E-3</v>
      </c>
      <c r="M26" s="20"/>
    </row>
    <row r="27" spans="1:16" ht="15" customHeight="1" x14ac:dyDescent="0.25">
      <c r="A27" s="5">
        <v>2003</v>
      </c>
      <c r="B27" s="21">
        <v>949590</v>
      </c>
      <c r="C27" s="21">
        <v>8404</v>
      </c>
      <c r="D27" s="21">
        <v>9233</v>
      </c>
      <c r="E27" s="21">
        <v>-829</v>
      </c>
      <c r="F27" s="21">
        <v>20150</v>
      </c>
      <c r="G27" s="21">
        <v>17056</v>
      </c>
      <c r="H27" s="21">
        <f t="shared" si="0"/>
        <v>3094</v>
      </c>
      <c r="I27" s="21">
        <v>102</v>
      </c>
      <c r="J27" s="21">
        <v>951957</v>
      </c>
      <c r="K27" s="21">
        <f t="shared" si="1"/>
        <v>2367</v>
      </c>
      <c r="L27" s="33">
        <v>2.4926547246706472E-3</v>
      </c>
      <c r="M27" s="20"/>
    </row>
    <row r="28" spans="1:16" ht="15" customHeight="1" x14ac:dyDescent="0.25">
      <c r="A28" s="5">
        <v>2004</v>
      </c>
      <c r="B28" s="21">
        <v>951957</v>
      </c>
      <c r="C28" s="21">
        <v>8706</v>
      </c>
      <c r="D28" s="21">
        <v>8821</v>
      </c>
      <c r="E28" s="21">
        <v>-115</v>
      </c>
      <c r="F28" s="21">
        <v>20402</v>
      </c>
      <c r="G28" s="21">
        <v>16779</v>
      </c>
      <c r="H28" s="21">
        <f t="shared" si="0"/>
        <v>3623</v>
      </c>
      <c r="I28" s="21">
        <v>-87</v>
      </c>
      <c r="J28" s="21">
        <v>955378</v>
      </c>
      <c r="K28" s="21">
        <f t="shared" si="1"/>
        <v>3421</v>
      </c>
      <c r="L28" s="33">
        <v>3.5936497131698174E-3</v>
      </c>
      <c r="M28" s="20"/>
    </row>
    <row r="29" spans="1:16" ht="15" customHeight="1" x14ac:dyDescent="0.25">
      <c r="A29" s="5">
        <v>2005</v>
      </c>
      <c r="B29" s="21">
        <v>955378</v>
      </c>
      <c r="C29" s="21">
        <v>8595</v>
      </c>
      <c r="D29" s="21">
        <v>8810</v>
      </c>
      <c r="E29" s="21">
        <v>-215</v>
      </c>
      <c r="F29" s="21">
        <v>19732</v>
      </c>
      <c r="G29" s="21">
        <v>17338</v>
      </c>
      <c r="H29" s="21">
        <f t="shared" si="0"/>
        <v>2394</v>
      </c>
      <c r="I29" s="21">
        <v>-493</v>
      </c>
      <c r="J29" s="21">
        <v>957064</v>
      </c>
      <c r="K29" s="21">
        <f t="shared" si="1"/>
        <v>1686</v>
      </c>
      <c r="L29" s="33">
        <v>1.7647465191787963E-3</v>
      </c>
      <c r="M29" s="20"/>
    </row>
    <row r="30" spans="1:16" ht="15" customHeight="1" x14ac:dyDescent="0.25">
      <c r="A30" s="5">
        <v>2006</v>
      </c>
      <c r="B30" s="21">
        <v>957064</v>
      </c>
      <c r="C30" s="21">
        <v>8557</v>
      </c>
      <c r="D30" s="21">
        <v>8830</v>
      </c>
      <c r="E30" s="21">
        <v>-273</v>
      </c>
      <c r="F30" s="21">
        <v>20187</v>
      </c>
      <c r="G30" s="21">
        <v>17863</v>
      </c>
      <c r="H30" s="21">
        <f t="shared" si="0"/>
        <v>2324</v>
      </c>
      <c r="I30" s="21">
        <v>-218</v>
      </c>
      <c r="J30" s="21">
        <v>958897</v>
      </c>
      <c r="K30" s="21">
        <f t="shared" si="1"/>
        <v>1833</v>
      </c>
      <c r="L30" s="33">
        <v>1.9152324191485626E-3</v>
      </c>
      <c r="M30" s="20"/>
    </row>
    <row r="31" spans="1:16" ht="15" customHeight="1" x14ac:dyDescent="0.25">
      <c r="A31" s="5" t="s">
        <v>11</v>
      </c>
      <c r="B31" s="21">
        <v>958897</v>
      </c>
      <c r="C31" s="21">
        <v>8749</v>
      </c>
      <c r="D31" s="21">
        <v>8861</v>
      </c>
      <c r="E31" s="21">
        <v>-112</v>
      </c>
      <c r="F31" s="21">
        <v>23313</v>
      </c>
      <c r="G31" s="21">
        <v>18805</v>
      </c>
      <c r="H31" s="21">
        <f t="shared" si="0"/>
        <v>4508</v>
      </c>
      <c r="I31" s="21">
        <v>-311</v>
      </c>
      <c r="J31" s="21">
        <v>962982</v>
      </c>
      <c r="K31" s="21">
        <f t="shared" si="1"/>
        <v>4085</v>
      </c>
      <c r="L31" s="33">
        <v>4.2601030141923481E-3</v>
      </c>
      <c r="M31" s="20"/>
    </row>
    <row r="32" spans="1:16" ht="15" customHeight="1" x14ac:dyDescent="0.25">
      <c r="A32" s="9">
        <v>2008</v>
      </c>
      <c r="B32" s="21">
        <v>962982</v>
      </c>
      <c r="C32" s="21">
        <v>9020</v>
      </c>
      <c r="D32" s="21">
        <v>8777</v>
      </c>
      <c r="E32" s="21">
        <v>243</v>
      </c>
      <c r="F32" s="21">
        <v>24529</v>
      </c>
      <c r="G32" s="21">
        <v>17709</v>
      </c>
      <c r="H32" s="21">
        <f t="shared" si="0"/>
        <v>6820</v>
      </c>
      <c r="I32" s="21">
        <v>-746</v>
      </c>
      <c r="J32" s="21">
        <v>969299</v>
      </c>
      <c r="K32" s="21">
        <f t="shared" si="1"/>
        <v>6317</v>
      </c>
      <c r="L32" s="33">
        <v>6.5598318556317767E-3</v>
      </c>
      <c r="M32" s="20"/>
    </row>
    <row r="33" spans="1:13" ht="15" customHeight="1" x14ac:dyDescent="0.25">
      <c r="A33" s="26">
        <v>2009</v>
      </c>
      <c r="B33" s="21">
        <v>969299</v>
      </c>
      <c r="C33" s="21">
        <v>9192</v>
      </c>
      <c r="D33" s="21">
        <v>9025</v>
      </c>
      <c r="E33" s="21">
        <v>167</v>
      </c>
      <c r="F33" s="21">
        <v>22803</v>
      </c>
      <c r="G33" s="21">
        <v>17363</v>
      </c>
      <c r="H33" s="21">
        <v>5440</v>
      </c>
      <c r="I33" s="21">
        <v>-671</v>
      </c>
      <c r="J33" s="21">
        <v>974235</v>
      </c>
      <c r="K33" s="21">
        <v>4936</v>
      </c>
      <c r="L33" s="34">
        <v>5.0923399281336303E-3</v>
      </c>
      <c r="M33" s="20"/>
    </row>
    <row r="34" spans="1:13" ht="15" customHeight="1" x14ac:dyDescent="0.25">
      <c r="A34" s="27">
        <v>2010</v>
      </c>
      <c r="B34" s="21">
        <v>974235</v>
      </c>
      <c r="C34" s="21">
        <v>9381</v>
      </c>
      <c r="D34" s="21">
        <v>9018</v>
      </c>
      <c r="E34" s="21">
        <v>363</v>
      </c>
      <c r="F34" s="21">
        <v>22297</v>
      </c>
      <c r="G34" s="21">
        <v>17912</v>
      </c>
      <c r="H34" s="21">
        <v>4385</v>
      </c>
      <c r="I34" s="21">
        <v>-735</v>
      </c>
      <c r="J34" s="21">
        <v>978248</v>
      </c>
      <c r="K34" s="21">
        <v>4013</v>
      </c>
      <c r="L34" s="34">
        <v>4.1191293681709235E-3</v>
      </c>
      <c r="M34" s="20"/>
    </row>
    <row r="35" spans="1:13" ht="15" customHeight="1" x14ac:dyDescent="0.25">
      <c r="A35" s="28" t="s">
        <v>14</v>
      </c>
      <c r="B35" s="21">
        <v>979802</v>
      </c>
      <c r="C35" s="21">
        <v>9325</v>
      </c>
      <c r="D35" s="21">
        <v>8984</v>
      </c>
      <c r="E35" s="21">
        <v>341</v>
      </c>
      <c r="F35" s="21">
        <f>22268+1705</f>
        <v>23973</v>
      </c>
      <c r="G35" s="21">
        <v>18804</v>
      </c>
      <c r="H35" s="21">
        <v>5169</v>
      </c>
      <c r="I35" s="21">
        <v>-266</v>
      </c>
      <c r="J35" s="21">
        <v>985046</v>
      </c>
      <c r="K35" s="21">
        <v>5244</v>
      </c>
      <c r="L35" s="34">
        <v>5.3521017511701345E-3</v>
      </c>
      <c r="M35" s="20"/>
    </row>
    <row r="36" spans="1:13" ht="15" customHeight="1" x14ac:dyDescent="0.25">
      <c r="A36" s="26">
        <v>2012</v>
      </c>
      <c r="B36" s="21">
        <v>985046</v>
      </c>
      <c r="C36" s="21">
        <v>9658</v>
      </c>
      <c r="D36" s="21">
        <v>9302</v>
      </c>
      <c r="E36" s="21">
        <v>356</v>
      </c>
      <c r="F36" s="21">
        <v>25138</v>
      </c>
      <c r="G36" s="21">
        <v>18072</v>
      </c>
      <c r="H36" s="21">
        <v>7066</v>
      </c>
      <c r="I36" s="21">
        <v>149</v>
      </c>
      <c r="J36" s="21">
        <v>992617</v>
      </c>
      <c r="K36" s="21">
        <v>7571</v>
      </c>
      <c r="L36" s="34">
        <v>7.685935479155288E-3</v>
      </c>
      <c r="M36" s="20"/>
    </row>
    <row r="37" spans="1:13" ht="15" customHeight="1" x14ac:dyDescent="0.25">
      <c r="A37" s="26">
        <v>2013</v>
      </c>
      <c r="B37" s="21">
        <v>992617</v>
      </c>
      <c r="C37" s="21">
        <v>9587</v>
      </c>
      <c r="D37" s="21">
        <v>9527</v>
      </c>
      <c r="E37" s="21">
        <v>60</v>
      </c>
      <c r="F37" s="21">
        <v>28492</v>
      </c>
      <c r="G37" s="21">
        <v>18872</v>
      </c>
      <c r="H37" s="21">
        <v>9620</v>
      </c>
      <c r="I37" s="21">
        <v>-1016</v>
      </c>
      <c r="J37" s="21">
        <v>1001281</v>
      </c>
      <c r="K37" s="21">
        <v>8664</v>
      </c>
      <c r="L37" s="34">
        <v>8.7284420879352263E-3</v>
      </c>
    </row>
    <row r="38" spans="1:13" s="25" customFormat="1" ht="15" customHeight="1" x14ac:dyDescent="0.25">
      <c r="A38" s="26">
        <v>2014</v>
      </c>
      <c r="B38" s="21">
        <v>1001281</v>
      </c>
      <c r="C38" s="21">
        <v>9731</v>
      </c>
      <c r="D38" s="21">
        <v>9111</v>
      </c>
      <c r="E38" s="21">
        <v>620</v>
      </c>
      <c r="F38" s="21">
        <v>27785</v>
      </c>
      <c r="G38" s="21">
        <v>20032</v>
      </c>
      <c r="H38" s="21">
        <v>7753</v>
      </c>
      <c r="I38" s="21">
        <v>-236</v>
      </c>
      <c r="J38" s="21">
        <v>1009418</v>
      </c>
      <c r="K38" s="21">
        <v>8137</v>
      </c>
      <c r="L38" s="34">
        <v>8.1265898384169886E-3</v>
      </c>
    </row>
    <row r="39" spans="1:13" s="25" customFormat="1" ht="15" customHeight="1" x14ac:dyDescent="0.25">
      <c r="A39" s="26">
        <v>2015</v>
      </c>
      <c r="B39" s="21">
        <v>1009418</v>
      </c>
      <c r="C39" s="21">
        <v>10072</v>
      </c>
      <c r="D39" s="21">
        <v>9644</v>
      </c>
      <c r="E39" s="21">
        <v>428</v>
      </c>
      <c r="F39" s="21">
        <v>28601</v>
      </c>
      <c r="G39" s="21">
        <v>20921</v>
      </c>
      <c r="H39" s="21">
        <v>7680</v>
      </c>
      <c r="I39" s="21">
        <v>-43</v>
      </c>
      <c r="J39" s="21">
        <v>1017483</v>
      </c>
      <c r="K39" s="21">
        <v>8065</v>
      </c>
      <c r="L39" s="34">
        <v>7.9897525108527882E-3</v>
      </c>
    </row>
    <row r="40" spans="1:13" s="25" customFormat="1" ht="15" customHeight="1" x14ac:dyDescent="0.25">
      <c r="A40" s="26">
        <v>2016</v>
      </c>
      <c r="B40" s="21">
        <v>1017483</v>
      </c>
      <c r="C40" s="21">
        <v>10113</v>
      </c>
      <c r="D40" s="21">
        <v>9437</v>
      </c>
      <c r="E40" s="21">
        <v>676</v>
      </c>
      <c r="F40" s="21">
        <v>29612</v>
      </c>
      <c r="G40" s="21">
        <v>21180</v>
      </c>
      <c r="H40" s="21">
        <v>8432</v>
      </c>
      <c r="I40" s="21">
        <v>-78</v>
      </c>
      <c r="J40" s="21">
        <v>1026513</v>
      </c>
      <c r="K40" s="21">
        <v>9030</v>
      </c>
      <c r="L40" s="34">
        <v>8.8748411521371862E-3</v>
      </c>
    </row>
    <row r="41" spans="1:13" s="25" customFormat="1" ht="15" customHeight="1" x14ac:dyDescent="0.25">
      <c r="A41" s="26">
        <v>2017</v>
      </c>
      <c r="B41" s="21">
        <v>1026513</v>
      </c>
      <c r="C41" s="21">
        <v>10141</v>
      </c>
      <c r="D41" s="21">
        <v>9465</v>
      </c>
      <c r="E41" s="21">
        <v>676</v>
      </c>
      <c r="F41" s="21">
        <v>26173</v>
      </c>
      <c r="G41" s="21">
        <v>21709</v>
      </c>
      <c r="H41" s="21">
        <v>4464</v>
      </c>
      <c r="I41" s="21">
        <v>-527</v>
      </c>
      <c r="J41" s="21">
        <v>1031126</v>
      </c>
      <c r="K41" s="21">
        <v>4613</v>
      </c>
      <c r="L41" s="34">
        <v>4.4938544373037655E-3</v>
      </c>
    </row>
    <row r="42" spans="1:13" s="25" customFormat="1" ht="15" customHeight="1" x14ac:dyDescent="0.25">
      <c r="A42" s="30">
        <v>2018</v>
      </c>
      <c r="B42" s="31">
        <v>1031126</v>
      </c>
      <c r="C42" s="31">
        <v>10145</v>
      </c>
      <c r="D42" s="31">
        <v>9451</v>
      </c>
      <c r="E42" s="31">
        <v>694</v>
      </c>
      <c r="F42" s="31">
        <v>25873</v>
      </c>
      <c r="G42" s="31">
        <v>22413</v>
      </c>
      <c r="H42" s="31">
        <v>3460</v>
      </c>
      <c r="I42" s="31">
        <v>-330</v>
      </c>
      <c r="J42" s="31">
        <v>1034977</v>
      </c>
      <c r="K42" s="31">
        <v>3851</v>
      </c>
      <c r="L42" s="33">
        <v>3.7347521059501944E-3</v>
      </c>
    </row>
    <row r="43" spans="1:13" s="25" customFormat="1" ht="15" customHeight="1" x14ac:dyDescent="0.25">
      <c r="A43" s="23">
        <v>2019</v>
      </c>
      <c r="B43" s="24">
        <v>1034977</v>
      </c>
      <c r="C43" s="24">
        <v>9933</v>
      </c>
      <c r="D43" s="24">
        <v>9667</v>
      </c>
      <c r="E43" s="24">
        <v>266</v>
      </c>
      <c r="F43" s="24">
        <v>26395</v>
      </c>
      <c r="G43" s="24">
        <v>22328</v>
      </c>
      <c r="H43" s="24">
        <v>4067</v>
      </c>
      <c r="I43" s="24">
        <v>164</v>
      </c>
      <c r="J43" s="24">
        <v>1039474</v>
      </c>
      <c r="K43" s="24">
        <v>4497</v>
      </c>
      <c r="L43" s="35">
        <v>4.3450240919999999E-3</v>
      </c>
    </row>
    <row r="44" spans="1:13" ht="15" customHeight="1" x14ac:dyDescent="0.25">
      <c r="A44" s="39">
        <v>2020</v>
      </c>
      <c r="B44" s="24">
        <v>1039474</v>
      </c>
      <c r="C44" s="24">
        <v>9943</v>
      </c>
      <c r="D44" s="24">
        <v>10175</v>
      </c>
      <c r="E44" s="24">
        <v>-232</v>
      </c>
      <c r="F44" s="24">
        <v>25030</v>
      </c>
      <c r="G44" s="24">
        <v>21164</v>
      </c>
      <c r="H44" s="24">
        <v>3866</v>
      </c>
      <c r="I44" s="24">
        <v>24</v>
      </c>
      <c r="J44" s="24">
        <v>1043132</v>
      </c>
      <c r="K44" s="24">
        <v>3658</v>
      </c>
      <c r="L44" s="35">
        <v>4.0000000000000001E-3</v>
      </c>
    </row>
    <row r="45" spans="1:13" s="25" customFormat="1" ht="15" customHeight="1" x14ac:dyDescent="0.25">
      <c r="A45" s="39">
        <v>2021</v>
      </c>
      <c r="B45" s="24">
        <v>1043132</v>
      </c>
      <c r="C45" s="24">
        <v>10261</v>
      </c>
      <c r="D45" s="24">
        <v>9890</v>
      </c>
      <c r="E45" s="24">
        <v>371</v>
      </c>
      <c r="F45" s="24">
        <v>25567</v>
      </c>
      <c r="G45" s="24">
        <v>21648</v>
      </c>
      <c r="H45" s="24">
        <v>3919</v>
      </c>
      <c r="I45" s="24">
        <v>51</v>
      </c>
      <c r="J45" s="24">
        <v>1047473</v>
      </c>
      <c r="K45" s="24">
        <v>4341</v>
      </c>
      <c r="L45" s="29">
        <v>4.1999999999999997E-3</v>
      </c>
    </row>
    <row r="46" spans="1:13" s="25" customFormat="1" x14ac:dyDescent="0.25">
      <c r="A46" s="40">
        <v>2022</v>
      </c>
      <c r="B46" s="41">
        <v>1047422</v>
      </c>
      <c r="C46" s="41">
        <v>9278</v>
      </c>
      <c r="D46" s="41">
        <v>10302</v>
      </c>
      <c r="E46" s="41">
        <v>-1024</v>
      </c>
      <c r="F46" s="41">
        <v>27272</v>
      </c>
      <c r="G46" s="41">
        <v>22334</v>
      </c>
      <c r="H46" s="41">
        <v>4938</v>
      </c>
      <c r="I46" s="41">
        <v>101</v>
      </c>
      <c r="J46" s="41">
        <v>1051437</v>
      </c>
      <c r="K46" s="41">
        <v>4015</v>
      </c>
      <c r="L46" s="42">
        <v>3.833E-3</v>
      </c>
    </row>
    <row r="47" spans="1:13" x14ac:dyDescent="0.25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36"/>
    </row>
    <row r="48" spans="1:13" x14ac:dyDescent="0.25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36"/>
    </row>
    <row r="49" spans="1:20" x14ac:dyDescent="0.25">
      <c r="A49" s="13" t="s">
        <v>12</v>
      </c>
      <c r="B49" s="10"/>
      <c r="C49" s="10"/>
      <c r="D49" s="10"/>
      <c r="E49" s="10"/>
      <c r="F49" s="11"/>
      <c r="G49" s="11"/>
      <c r="H49" s="10"/>
      <c r="I49" s="12"/>
      <c r="J49" s="12"/>
      <c r="K49" s="12"/>
      <c r="L49" s="37"/>
      <c r="M49" s="13"/>
      <c r="N49" s="13"/>
      <c r="O49" s="13"/>
      <c r="P49" s="13"/>
      <c r="Q49" s="13"/>
      <c r="R49" s="13"/>
      <c r="S49" s="13"/>
      <c r="T49" s="13"/>
    </row>
    <row r="50" spans="1:20" x14ac:dyDescent="0.25">
      <c r="A50" s="14" t="s">
        <v>13</v>
      </c>
      <c r="B50" s="10"/>
      <c r="C50" s="10"/>
      <c r="D50" s="10"/>
      <c r="E50" s="10"/>
      <c r="F50" s="11"/>
      <c r="G50" s="11"/>
      <c r="H50" s="10"/>
      <c r="I50" s="12"/>
      <c r="J50" s="12"/>
      <c r="K50" s="12"/>
      <c r="L50" s="37"/>
      <c r="M50" s="13"/>
      <c r="N50" s="13"/>
      <c r="O50" s="13"/>
      <c r="P50" s="13"/>
      <c r="Q50" s="13"/>
      <c r="R50" s="13"/>
      <c r="S50" s="13"/>
      <c r="T50" s="13"/>
    </row>
    <row r="51" spans="1:20" x14ac:dyDescent="0.25">
      <c r="A51" s="13" t="s">
        <v>15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38"/>
      <c r="M51" s="13"/>
      <c r="N51" s="13"/>
      <c r="O51" s="13"/>
      <c r="P51" s="13"/>
      <c r="Q51" s="13"/>
      <c r="R51" s="13"/>
      <c r="S51" s="13"/>
      <c r="T51" s="13"/>
    </row>
    <row r="52" spans="1:20" x14ac:dyDescent="0.25">
      <c r="A52" s="13" t="s">
        <v>20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38"/>
    </row>
    <row r="53" spans="1:20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38"/>
    </row>
    <row r="54" spans="1:20" x14ac:dyDescent="0.25">
      <c r="A54" s="8" t="s">
        <v>23</v>
      </c>
      <c r="B54" s="2"/>
      <c r="C54" s="1"/>
      <c r="D54" s="1"/>
      <c r="E54" s="1"/>
      <c r="F54" s="1"/>
      <c r="G54" s="1"/>
      <c r="H54" s="1"/>
    </row>
    <row r="55" spans="1:20" x14ac:dyDescent="0.25">
      <c r="A55" s="22" t="s">
        <v>21</v>
      </c>
      <c r="B55" s="2"/>
      <c r="C55" s="1"/>
      <c r="D55" s="1"/>
      <c r="E55" s="1"/>
      <c r="F55" s="1"/>
      <c r="G55" s="1"/>
      <c r="H55" s="1"/>
    </row>
  </sheetData>
  <mergeCells count="1">
    <mergeCell ref="K3:L3"/>
  </mergeCells>
  <phoneticPr fontId="0" type="noConversion"/>
  <printOptions horizontalCentered="1"/>
  <pageMargins left="0.59055118110236227" right="0.59055118110236227" top="0.78740157480314965" bottom="0.59055118110236227" header="0.27559055118110237" footer="0.27559055118110237"/>
  <pageSetup paperSize="9" scale="78" orientation="portrait" r:id="rId1"/>
  <headerFooter scaleWithDoc="0">
    <oddHeader>&amp;L&amp;"Arial,Fett"&amp;8Finanzverwaltung
des Kantons Bern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Finanzverwaltung des Kantons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Hélène Schwab</dc:creator>
  <cp:lastModifiedBy>Nyffenegger Silvia, FIN-FV</cp:lastModifiedBy>
  <cp:lastPrinted>2022-08-24T12:41:42Z</cp:lastPrinted>
  <dcterms:created xsi:type="dcterms:W3CDTF">2004-07-26T14:44:20Z</dcterms:created>
  <dcterms:modified xsi:type="dcterms:W3CDTF">2023-08-22T06:03:12Z</dcterms:modified>
</cp:coreProperties>
</file>